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50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exkafetz/Dropbox (zpb)/OPSN_NEW/MH/Data files/"/>
    </mc:Choice>
  </mc:AlternateContent>
  <bookViews>
    <workbookView xWindow="0" yWindow="460" windowWidth="28800" windowHeight="15940" tabRatio="500"/>
  </bookViews>
  <sheets>
    <sheet name="PHYSICAL NEEDS" sheetId="6" r:id="rId1"/>
    <sheet name="IAPT Access" sheetId="3" r:id="rId2"/>
    <sheet name="IAPT Outcomes" sheetId="2" r:id="rId3"/>
    <sheet name="Prescribing vs IAPT" sheetId="4" r:id="rId4"/>
    <sheet name="Living well index" sheetId="1" r:id="rId5"/>
  </sheets>
  <externalReferences>
    <externalReference r:id="rId6"/>
    <externalReference r:id="rId7"/>
  </externalReferences>
  <definedNames>
    <definedName name="_xlnm._FilterDatabase" localSheetId="1" hidden="1">'IAPT Access'!$A$6:$F$217</definedName>
    <definedName name="_xlnm._FilterDatabase" localSheetId="2" hidden="1">'IAPT Outcomes'!$A$6:$G$218</definedName>
    <definedName name="_xlnm._FilterDatabase" localSheetId="4" hidden="1">'Living well index'!$A$6:$K$159</definedName>
    <definedName name="_xlnm._FilterDatabase" localSheetId="0" hidden="1">'PHYSICAL NEEDS'!$A$4:$R$215</definedName>
    <definedName name="_xlnm._FilterDatabase" localSheetId="3" hidden="1">'Prescribing vs IAPT'!$A$6:$F$217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5" i="6" l="1"/>
  <c r="C215" i="6"/>
  <c r="D215" i="6"/>
  <c r="E214" i="6"/>
  <c r="C214" i="6"/>
  <c r="D214" i="6"/>
  <c r="E213" i="6"/>
  <c r="C213" i="6"/>
  <c r="D213" i="6"/>
  <c r="E212" i="6"/>
  <c r="C212" i="6"/>
  <c r="D212" i="6"/>
  <c r="E211" i="6"/>
  <c r="C211" i="6"/>
  <c r="D211" i="6"/>
  <c r="E210" i="6"/>
  <c r="C210" i="6"/>
  <c r="D210" i="6"/>
  <c r="E209" i="6"/>
  <c r="C209" i="6"/>
  <c r="D209" i="6"/>
  <c r="E208" i="6"/>
  <c r="C208" i="6"/>
  <c r="D208" i="6"/>
  <c r="E207" i="6"/>
  <c r="C207" i="6"/>
  <c r="D207" i="6"/>
  <c r="E206" i="6"/>
  <c r="C206" i="6"/>
  <c r="D206" i="6"/>
  <c r="E205" i="6"/>
  <c r="C205" i="6"/>
  <c r="D205" i="6"/>
  <c r="E204" i="6"/>
  <c r="C204" i="6"/>
  <c r="D204" i="6"/>
  <c r="E203" i="6"/>
  <c r="C203" i="6"/>
  <c r="D203" i="6"/>
  <c r="E202" i="6"/>
  <c r="C202" i="6"/>
  <c r="D202" i="6"/>
  <c r="E201" i="6"/>
  <c r="C201" i="6"/>
  <c r="D201" i="6"/>
  <c r="E200" i="6"/>
  <c r="C200" i="6"/>
  <c r="D200" i="6"/>
  <c r="E199" i="6"/>
  <c r="C199" i="6"/>
  <c r="D199" i="6"/>
  <c r="E198" i="6"/>
  <c r="C198" i="6"/>
  <c r="D198" i="6"/>
  <c r="E197" i="6"/>
  <c r="C197" i="6"/>
  <c r="D197" i="6"/>
  <c r="E196" i="6"/>
  <c r="C196" i="6"/>
  <c r="D196" i="6"/>
  <c r="E195" i="6"/>
  <c r="C195" i="6"/>
  <c r="D195" i="6"/>
  <c r="E194" i="6"/>
  <c r="C194" i="6"/>
  <c r="D194" i="6"/>
  <c r="E193" i="6"/>
  <c r="C193" i="6"/>
  <c r="D193" i="6"/>
  <c r="E192" i="6"/>
  <c r="C192" i="6"/>
  <c r="D192" i="6"/>
  <c r="E191" i="6"/>
  <c r="C191" i="6"/>
  <c r="D191" i="6"/>
  <c r="E190" i="6"/>
  <c r="C190" i="6"/>
  <c r="D190" i="6"/>
  <c r="E189" i="6"/>
  <c r="C189" i="6"/>
  <c r="D189" i="6"/>
  <c r="E188" i="6"/>
  <c r="C188" i="6"/>
  <c r="D188" i="6"/>
  <c r="E187" i="6"/>
  <c r="C187" i="6"/>
  <c r="D187" i="6"/>
  <c r="E186" i="6"/>
  <c r="C186" i="6"/>
  <c r="D186" i="6"/>
  <c r="E185" i="6"/>
  <c r="C185" i="6"/>
  <c r="D185" i="6"/>
  <c r="E184" i="6"/>
  <c r="C184" i="6"/>
  <c r="D184" i="6"/>
  <c r="E183" i="6"/>
  <c r="C183" i="6"/>
  <c r="D183" i="6"/>
  <c r="E182" i="6"/>
  <c r="C182" i="6"/>
  <c r="D182" i="6"/>
  <c r="E181" i="6"/>
  <c r="C181" i="6"/>
  <c r="D181" i="6"/>
  <c r="E180" i="6"/>
  <c r="C180" i="6"/>
  <c r="D180" i="6"/>
  <c r="E179" i="6"/>
  <c r="C179" i="6"/>
  <c r="D179" i="6"/>
  <c r="E178" i="6"/>
  <c r="C178" i="6"/>
  <c r="D178" i="6"/>
  <c r="E177" i="6"/>
  <c r="C177" i="6"/>
  <c r="D177" i="6"/>
  <c r="E176" i="6"/>
  <c r="C176" i="6"/>
  <c r="D176" i="6"/>
  <c r="E175" i="6"/>
  <c r="C175" i="6"/>
  <c r="D175" i="6"/>
  <c r="E174" i="6"/>
  <c r="C174" i="6"/>
  <c r="D174" i="6"/>
  <c r="E173" i="6"/>
  <c r="C173" i="6"/>
  <c r="D173" i="6"/>
  <c r="E172" i="6"/>
  <c r="C172" i="6"/>
  <c r="D172" i="6"/>
  <c r="E171" i="6"/>
  <c r="C171" i="6"/>
  <c r="D171" i="6"/>
  <c r="E170" i="6"/>
  <c r="C170" i="6"/>
  <c r="D170" i="6"/>
  <c r="E169" i="6"/>
  <c r="C169" i="6"/>
  <c r="D169" i="6"/>
  <c r="E168" i="6"/>
  <c r="C168" i="6"/>
  <c r="D168" i="6"/>
  <c r="E167" i="6"/>
  <c r="C167" i="6"/>
  <c r="D167" i="6"/>
  <c r="E166" i="6"/>
  <c r="C166" i="6"/>
  <c r="D166" i="6"/>
  <c r="E165" i="6"/>
  <c r="C165" i="6"/>
  <c r="D165" i="6"/>
  <c r="E164" i="6"/>
  <c r="C164" i="6"/>
  <c r="D164" i="6"/>
  <c r="E163" i="6"/>
  <c r="C163" i="6"/>
  <c r="D163" i="6"/>
  <c r="E162" i="6"/>
  <c r="C162" i="6"/>
  <c r="D162" i="6"/>
  <c r="E161" i="6"/>
  <c r="C161" i="6"/>
  <c r="D161" i="6"/>
  <c r="E160" i="6"/>
  <c r="C160" i="6"/>
  <c r="D160" i="6"/>
  <c r="E159" i="6"/>
  <c r="C159" i="6"/>
  <c r="D159" i="6"/>
  <c r="E158" i="6"/>
  <c r="C158" i="6"/>
  <c r="D158" i="6"/>
  <c r="E157" i="6"/>
  <c r="C157" i="6"/>
  <c r="D157" i="6"/>
  <c r="E156" i="6"/>
  <c r="C156" i="6"/>
  <c r="D156" i="6"/>
  <c r="E155" i="6"/>
  <c r="C155" i="6"/>
  <c r="D155" i="6"/>
  <c r="E154" i="6"/>
  <c r="C154" i="6"/>
  <c r="D154" i="6"/>
  <c r="E153" i="6"/>
  <c r="C153" i="6"/>
  <c r="D153" i="6"/>
  <c r="E152" i="6"/>
  <c r="C152" i="6"/>
  <c r="D152" i="6"/>
  <c r="E151" i="6"/>
  <c r="C151" i="6"/>
  <c r="D151" i="6"/>
  <c r="E150" i="6"/>
  <c r="C150" i="6"/>
  <c r="D150" i="6"/>
  <c r="E149" i="6"/>
  <c r="C149" i="6"/>
  <c r="D149" i="6"/>
  <c r="E148" i="6"/>
  <c r="C148" i="6"/>
  <c r="D148" i="6"/>
  <c r="E147" i="6"/>
  <c r="C147" i="6"/>
  <c r="D147" i="6"/>
  <c r="E146" i="6"/>
  <c r="C146" i="6"/>
  <c r="D146" i="6"/>
  <c r="E145" i="6"/>
  <c r="C145" i="6"/>
  <c r="D145" i="6"/>
  <c r="E144" i="6"/>
  <c r="C144" i="6"/>
  <c r="D144" i="6"/>
  <c r="E143" i="6"/>
  <c r="C143" i="6"/>
  <c r="D143" i="6"/>
  <c r="E142" i="6"/>
  <c r="C142" i="6"/>
  <c r="D142" i="6"/>
  <c r="E141" i="6"/>
  <c r="C141" i="6"/>
  <c r="D141" i="6"/>
  <c r="E140" i="6"/>
  <c r="C140" i="6"/>
  <c r="D140" i="6"/>
  <c r="E139" i="6"/>
  <c r="C139" i="6"/>
  <c r="D139" i="6"/>
  <c r="E138" i="6"/>
  <c r="C138" i="6"/>
  <c r="D138" i="6"/>
  <c r="E137" i="6"/>
  <c r="C137" i="6"/>
  <c r="D137" i="6"/>
  <c r="E136" i="6"/>
  <c r="C136" i="6"/>
  <c r="D136" i="6"/>
  <c r="E135" i="6"/>
  <c r="C135" i="6"/>
  <c r="D135" i="6"/>
  <c r="E134" i="6"/>
  <c r="C134" i="6"/>
  <c r="D134" i="6"/>
  <c r="E133" i="6"/>
  <c r="C133" i="6"/>
  <c r="D133" i="6"/>
  <c r="E132" i="6"/>
  <c r="C132" i="6"/>
  <c r="D132" i="6"/>
  <c r="E131" i="6"/>
  <c r="C131" i="6"/>
  <c r="D131" i="6"/>
  <c r="E130" i="6"/>
  <c r="C130" i="6"/>
  <c r="D130" i="6"/>
  <c r="E129" i="6"/>
  <c r="C129" i="6"/>
  <c r="D129" i="6"/>
  <c r="E128" i="6"/>
  <c r="C128" i="6"/>
  <c r="D128" i="6"/>
  <c r="E127" i="6"/>
  <c r="C127" i="6"/>
  <c r="D127" i="6"/>
  <c r="E126" i="6"/>
  <c r="C126" i="6"/>
  <c r="D126" i="6"/>
  <c r="E125" i="6"/>
  <c r="C125" i="6"/>
  <c r="D125" i="6"/>
  <c r="E124" i="6"/>
  <c r="C124" i="6"/>
  <c r="D124" i="6"/>
  <c r="E123" i="6"/>
  <c r="C123" i="6"/>
  <c r="D123" i="6"/>
  <c r="E122" i="6"/>
  <c r="C122" i="6"/>
  <c r="D122" i="6"/>
  <c r="E121" i="6"/>
  <c r="C121" i="6"/>
  <c r="D121" i="6"/>
  <c r="E120" i="6"/>
  <c r="C120" i="6"/>
  <c r="D120" i="6"/>
  <c r="E119" i="6"/>
  <c r="C119" i="6"/>
  <c r="D119" i="6"/>
  <c r="E118" i="6"/>
  <c r="C118" i="6"/>
  <c r="D118" i="6"/>
  <c r="E117" i="6"/>
  <c r="C117" i="6"/>
  <c r="D117" i="6"/>
  <c r="E116" i="6"/>
  <c r="C116" i="6"/>
  <c r="D116" i="6"/>
  <c r="E115" i="6"/>
  <c r="C115" i="6"/>
  <c r="D115" i="6"/>
  <c r="E114" i="6"/>
  <c r="C114" i="6"/>
  <c r="D114" i="6"/>
  <c r="E113" i="6"/>
  <c r="C113" i="6"/>
  <c r="D113" i="6"/>
  <c r="E112" i="6"/>
  <c r="C112" i="6"/>
  <c r="D112" i="6"/>
  <c r="E111" i="6"/>
  <c r="C111" i="6"/>
  <c r="D111" i="6"/>
  <c r="E110" i="6"/>
  <c r="C110" i="6"/>
  <c r="D110" i="6"/>
  <c r="E109" i="6"/>
  <c r="C109" i="6"/>
  <c r="D109" i="6"/>
  <c r="E108" i="6"/>
  <c r="C108" i="6"/>
  <c r="D108" i="6"/>
  <c r="E107" i="6"/>
  <c r="C107" i="6"/>
  <c r="D107" i="6"/>
  <c r="E106" i="6"/>
  <c r="C106" i="6"/>
  <c r="D106" i="6"/>
  <c r="E105" i="6"/>
  <c r="C105" i="6"/>
  <c r="D105" i="6"/>
  <c r="E104" i="6"/>
  <c r="C104" i="6"/>
  <c r="D104" i="6"/>
  <c r="E103" i="6"/>
  <c r="C103" i="6"/>
  <c r="D103" i="6"/>
  <c r="E102" i="6"/>
  <c r="C102" i="6"/>
  <c r="D102" i="6"/>
  <c r="E101" i="6"/>
  <c r="C101" i="6"/>
  <c r="D101" i="6"/>
  <c r="E100" i="6"/>
  <c r="C100" i="6"/>
  <c r="D100" i="6"/>
  <c r="E99" i="6"/>
  <c r="C99" i="6"/>
  <c r="D99" i="6"/>
  <c r="E98" i="6"/>
  <c r="C98" i="6"/>
  <c r="D98" i="6"/>
  <c r="E97" i="6"/>
  <c r="C97" i="6"/>
  <c r="D97" i="6"/>
  <c r="E96" i="6"/>
  <c r="C96" i="6"/>
  <c r="D96" i="6"/>
  <c r="E95" i="6"/>
  <c r="C95" i="6"/>
  <c r="D95" i="6"/>
  <c r="E94" i="6"/>
  <c r="C94" i="6"/>
  <c r="D94" i="6"/>
  <c r="E93" i="6"/>
  <c r="C93" i="6"/>
  <c r="D93" i="6"/>
  <c r="E92" i="6"/>
  <c r="C92" i="6"/>
  <c r="D92" i="6"/>
  <c r="E91" i="6"/>
  <c r="C91" i="6"/>
  <c r="D91" i="6"/>
  <c r="E90" i="6"/>
  <c r="C90" i="6"/>
  <c r="D90" i="6"/>
  <c r="E89" i="6"/>
  <c r="C89" i="6"/>
  <c r="D89" i="6"/>
  <c r="E88" i="6"/>
  <c r="C88" i="6"/>
  <c r="D88" i="6"/>
  <c r="E87" i="6"/>
  <c r="C87" i="6"/>
  <c r="D87" i="6"/>
  <c r="E86" i="6"/>
  <c r="C86" i="6"/>
  <c r="D86" i="6"/>
  <c r="E85" i="6"/>
  <c r="C85" i="6"/>
  <c r="D85" i="6"/>
  <c r="E84" i="6"/>
  <c r="C84" i="6"/>
  <c r="D84" i="6"/>
  <c r="E83" i="6"/>
  <c r="C83" i="6"/>
  <c r="D83" i="6"/>
  <c r="E82" i="6"/>
  <c r="C82" i="6"/>
  <c r="D82" i="6"/>
  <c r="E81" i="6"/>
  <c r="C81" i="6"/>
  <c r="D81" i="6"/>
  <c r="E80" i="6"/>
  <c r="C80" i="6"/>
  <c r="D80" i="6"/>
  <c r="E79" i="6"/>
  <c r="C79" i="6"/>
  <c r="D79" i="6"/>
  <c r="E78" i="6"/>
  <c r="C78" i="6"/>
  <c r="D78" i="6"/>
  <c r="E77" i="6"/>
  <c r="C77" i="6"/>
  <c r="D77" i="6"/>
  <c r="E76" i="6"/>
  <c r="C76" i="6"/>
  <c r="D76" i="6"/>
  <c r="E75" i="6"/>
  <c r="C75" i="6"/>
  <c r="D75" i="6"/>
  <c r="E74" i="6"/>
  <c r="C74" i="6"/>
  <c r="D74" i="6"/>
  <c r="E73" i="6"/>
  <c r="C73" i="6"/>
  <c r="D73" i="6"/>
  <c r="E72" i="6"/>
  <c r="C72" i="6"/>
  <c r="D72" i="6"/>
  <c r="E71" i="6"/>
  <c r="C71" i="6"/>
  <c r="D71" i="6"/>
  <c r="E70" i="6"/>
  <c r="C70" i="6"/>
  <c r="D70" i="6"/>
  <c r="E69" i="6"/>
  <c r="C69" i="6"/>
  <c r="D69" i="6"/>
  <c r="E68" i="6"/>
  <c r="C68" i="6"/>
  <c r="D68" i="6"/>
  <c r="E67" i="6"/>
  <c r="C67" i="6"/>
  <c r="D67" i="6"/>
  <c r="E66" i="6"/>
  <c r="C66" i="6"/>
  <c r="D66" i="6"/>
  <c r="E65" i="6"/>
  <c r="C65" i="6"/>
  <c r="D65" i="6"/>
  <c r="E64" i="6"/>
  <c r="C64" i="6"/>
  <c r="D64" i="6"/>
  <c r="E63" i="6"/>
  <c r="C63" i="6"/>
  <c r="D63" i="6"/>
  <c r="E62" i="6"/>
  <c r="C62" i="6"/>
  <c r="D62" i="6"/>
  <c r="E61" i="6"/>
  <c r="C61" i="6"/>
  <c r="D61" i="6"/>
  <c r="E60" i="6"/>
  <c r="C60" i="6"/>
  <c r="D60" i="6"/>
  <c r="E59" i="6"/>
  <c r="C59" i="6"/>
  <c r="D59" i="6"/>
  <c r="E58" i="6"/>
  <c r="C58" i="6"/>
  <c r="D58" i="6"/>
  <c r="E57" i="6"/>
  <c r="C57" i="6"/>
  <c r="D57" i="6"/>
  <c r="E56" i="6"/>
  <c r="C56" i="6"/>
  <c r="D56" i="6"/>
  <c r="E55" i="6"/>
  <c r="C55" i="6"/>
  <c r="D55" i="6"/>
  <c r="E54" i="6"/>
  <c r="C54" i="6"/>
  <c r="D54" i="6"/>
  <c r="E53" i="6"/>
  <c r="C53" i="6"/>
  <c r="D53" i="6"/>
  <c r="E52" i="6"/>
  <c r="C52" i="6"/>
  <c r="D52" i="6"/>
  <c r="E51" i="6"/>
  <c r="C51" i="6"/>
  <c r="D51" i="6"/>
  <c r="E50" i="6"/>
  <c r="C50" i="6"/>
  <c r="D50" i="6"/>
  <c r="E49" i="6"/>
  <c r="C49" i="6"/>
  <c r="D49" i="6"/>
  <c r="E48" i="6"/>
  <c r="C48" i="6"/>
  <c r="D48" i="6"/>
  <c r="E47" i="6"/>
  <c r="C47" i="6"/>
  <c r="D47" i="6"/>
  <c r="E46" i="6"/>
  <c r="C46" i="6"/>
  <c r="D46" i="6"/>
  <c r="E45" i="6"/>
  <c r="C45" i="6"/>
  <c r="D45" i="6"/>
  <c r="E44" i="6"/>
  <c r="C44" i="6"/>
  <c r="D44" i="6"/>
  <c r="E43" i="6"/>
  <c r="C43" i="6"/>
  <c r="D43" i="6"/>
  <c r="E42" i="6"/>
  <c r="C42" i="6"/>
  <c r="D42" i="6"/>
  <c r="E41" i="6"/>
  <c r="C41" i="6"/>
  <c r="D41" i="6"/>
  <c r="E40" i="6"/>
  <c r="C40" i="6"/>
  <c r="D40" i="6"/>
  <c r="E39" i="6"/>
  <c r="C39" i="6"/>
  <c r="D39" i="6"/>
  <c r="E38" i="6"/>
  <c r="C38" i="6"/>
  <c r="D38" i="6"/>
  <c r="E37" i="6"/>
  <c r="C37" i="6"/>
  <c r="D37" i="6"/>
  <c r="E36" i="6"/>
  <c r="C36" i="6"/>
  <c r="D36" i="6"/>
  <c r="E35" i="6"/>
  <c r="C35" i="6"/>
  <c r="D35" i="6"/>
  <c r="E34" i="6"/>
  <c r="C34" i="6"/>
  <c r="D34" i="6"/>
  <c r="E33" i="6"/>
  <c r="C33" i="6"/>
  <c r="D33" i="6"/>
  <c r="E32" i="6"/>
  <c r="C32" i="6"/>
  <c r="D32" i="6"/>
  <c r="E31" i="6"/>
  <c r="C31" i="6"/>
  <c r="D31" i="6"/>
  <c r="E30" i="6"/>
  <c r="C30" i="6"/>
  <c r="D30" i="6"/>
  <c r="E29" i="6"/>
  <c r="C29" i="6"/>
  <c r="D29" i="6"/>
  <c r="E28" i="6"/>
  <c r="C28" i="6"/>
  <c r="D28" i="6"/>
  <c r="E27" i="6"/>
  <c r="C27" i="6"/>
  <c r="D27" i="6"/>
  <c r="E26" i="6"/>
  <c r="C26" i="6"/>
  <c r="D26" i="6"/>
  <c r="E25" i="6"/>
  <c r="C25" i="6"/>
  <c r="D25" i="6"/>
  <c r="E24" i="6"/>
  <c r="C24" i="6"/>
  <c r="D24" i="6"/>
  <c r="E23" i="6"/>
  <c r="C23" i="6"/>
  <c r="D23" i="6"/>
  <c r="E22" i="6"/>
  <c r="C22" i="6"/>
  <c r="D22" i="6"/>
  <c r="E21" i="6"/>
  <c r="C21" i="6"/>
  <c r="D21" i="6"/>
  <c r="E20" i="6"/>
  <c r="C20" i="6"/>
  <c r="D20" i="6"/>
  <c r="E19" i="6"/>
  <c r="C19" i="6"/>
  <c r="D19" i="6"/>
  <c r="E18" i="6"/>
  <c r="C18" i="6"/>
  <c r="D18" i="6"/>
  <c r="E17" i="6"/>
  <c r="C17" i="6"/>
  <c r="D17" i="6"/>
  <c r="E16" i="6"/>
  <c r="C16" i="6"/>
  <c r="D16" i="6"/>
  <c r="E15" i="6"/>
  <c r="C15" i="6"/>
  <c r="D15" i="6"/>
  <c r="E14" i="6"/>
  <c r="C14" i="6"/>
  <c r="D14" i="6"/>
  <c r="E13" i="6"/>
  <c r="C13" i="6"/>
  <c r="D13" i="6"/>
  <c r="E12" i="6"/>
  <c r="C12" i="6"/>
  <c r="D12" i="6"/>
  <c r="E11" i="6"/>
  <c r="C11" i="6"/>
  <c r="D11" i="6"/>
  <c r="E10" i="6"/>
  <c r="C10" i="6"/>
  <c r="D10" i="6"/>
  <c r="E9" i="6"/>
  <c r="C9" i="6"/>
  <c r="D9" i="6"/>
  <c r="E8" i="6"/>
  <c r="C8" i="6"/>
  <c r="D8" i="6"/>
  <c r="E7" i="6"/>
  <c r="C7" i="6"/>
  <c r="D7" i="6"/>
  <c r="E6" i="6"/>
  <c r="C6" i="6"/>
  <c r="D6" i="6"/>
  <c r="E5" i="6"/>
  <c r="C5" i="6"/>
  <c r="D5" i="6"/>
</calcChain>
</file>

<file path=xl/sharedStrings.xml><?xml version="1.0" encoding="utf-8"?>
<sst xmlns="http://schemas.openxmlformats.org/spreadsheetml/2006/main" count="3280" uniqueCount="992">
  <si>
    <t>CCG Code</t>
  </si>
  <si>
    <t>CCGName</t>
  </si>
  <si>
    <t>BP001: The percentage of patients aged 40 or over who have a record of blood pressure in the preceding 5 years, NICE 2012 menu ID: NM61</t>
  </si>
  <si>
    <t>Patients with SMI with blood pressure check: % with record in preceding 15 months (patients receiving intervention)</t>
  </si>
  <si>
    <t>CS002: The percentage of women aged 25 or over and who have not attained the age of 65 whose notes record that a cervical screening test has been performed in the preceding 5 years</t>
  </si>
  <si>
    <t>Female patients with SMI who had cervical screening test: % tested in preceding 5 years (patients receiving intervention)</t>
  </si>
  <si>
    <t>CHD003: The percentage of patients with coronary heart disease whose last measured total cholesterol (measured in the preceding 12 months) is 5 mmol/l or less)</t>
  </si>
  <si>
    <t>Patients with SMI with cholesterol check: % with record in preceding 15 months (patients receiving intervention)</t>
  </si>
  <si>
    <t>OPSN Banding</t>
  </si>
  <si>
    <t>00C</t>
  </si>
  <si>
    <t>NHS DARLINGTON CCG</t>
  </si>
  <si>
    <t>As expected</t>
  </si>
  <si>
    <t>00D</t>
  </si>
  <si>
    <t>NHS DURHAM DALES, EASINGTON AND SEDGEFIELD CCG</t>
  </si>
  <si>
    <t>00F</t>
  </si>
  <si>
    <t>NHS GATESHEAD CCG</t>
  </si>
  <si>
    <t>00G</t>
  </si>
  <si>
    <t>NHS NEWCASTLE NORTH AND EAST CCG</t>
  </si>
  <si>
    <t>00H</t>
  </si>
  <si>
    <t>NHS NEWCASTLE WEST CCG</t>
  </si>
  <si>
    <t>00J</t>
  </si>
  <si>
    <t>NHS NORTH DURHAM CCG</t>
  </si>
  <si>
    <t>00K</t>
  </si>
  <si>
    <t>NHS HARTLEPOOL AND STOCKTON-ON-TEES CCG</t>
  </si>
  <si>
    <t>00L</t>
  </si>
  <si>
    <t>NHS NORTHUMBERLAND CCG</t>
  </si>
  <si>
    <t>00M</t>
  </si>
  <si>
    <t>NHS SOUTH TEES CCG</t>
  </si>
  <si>
    <t>00N</t>
  </si>
  <si>
    <t>NHS SOUTH TYNESIDE CCG</t>
  </si>
  <si>
    <t>00P</t>
  </si>
  <si>
    <t>NHS SUNDERLAND CCG</t>
  </si>
  <si>
    <t>00Q</t>
  </si>
  <si>
    <t>NHS BLACKBURN WITH DARWEN CCG</t>
  </si>
  <si>
    <t>00R</t>
  </si>
  <si>
    <t>NHS BLACKPOOL CCG</t>
  </si>
  <si>
    <t>Low</t>
  </si>
  <si>
    <t>00T</t>
  </si>
  <si>
    <t>NHS BOLTON CCG</t>
  </si>
  <si>
    <t>00V</t>
  </si>
  <si>
    <t>NHS BURY CCG</t>
  </si>
  <si>
    <t>00W</t>
  </si>
  <si>
    <t>NHS CENTRAL MANCHESTER CCG</t>
  </si>
  <si>
    <t>00X</t>
  </si>
  <si>
    <t>NHS CHORLEY AND SOUTH RIBBLE CCG</t>
  </si>
  <si>
    <t>00Y</t>
  </si>
  <si>
    <t>NHS OLDHAM CCG</t>
  </si>
  <si>
    <t>01A</t>
  </si>
  <si>
    <t>NHS EAST LANCASHIRE CCG</t>
  </si>
  <si>
    <t>01C</t>
  </si>
  <si>
    <t>NHS EASTERN CHESHIRE CCG</t>
  </si>
  <si>
    <t>01D</t>
  </si>
  <si>
    <t>NHS HEYWOOD, MIDDLETON AND ROCHDALE CCG</t>
  </si>
  <si>
    <t>01E</t>
  </si>
  <si>
    <t>NHS GREATER PRESTON CCG</t>
  </si>
  <si>
    <t>01F</t>
  </si>
  <si>
    <t>NHS HALTON CCG</t>
  </si>
  <si>
    <t>01G</t>
  </si>
  <si>
    <t>NHS SALFORD CCG</t>
  </si>
  <si>
    <t>01H</t>
  </si>
  <si>
    <t>NHS CUMBRIA CCG</t>
  </si>
  <si>
    <t>01J</t>
  </si>
  <si>
    <t>NHS KNOWSLEY CCG</t>
  </si>
  <si>
    <t>01K</t>
  </si>
  <si>
    <t>NHS LANCASHIRE NORTH CCG</t>
  </si>
  <si>
    <t>01M</t>
  </si>
  <si>
    <t>NHS NORTH MANCHESTER CCG</t>
  </si>
  <si>
    <t>01N</t>
  </si>
  <si>
    <t>NHS SOUTH MANCHESTER CCG</t>
  </si>
  <si>
    <t>01R</t>
  </si>
  <si>
    <t>NHS SOUTH CHESHIRE CCG</t>
  </si>
  <si>
    <t>01T</t>
  </si>
  <si>
    <t>NHS SOUTH SEFTON CCG</t>
  </si>
  <si>
    <t>01V</t>
  </si>
  <si>
    <t>NHS SOUTHPORT AND FORMBY CCG</t>
  </si>
  <si>
    <t>01W</t>
  </si>
  <si>
    <t>NHS STOCKPORT CCG</t>
  </si>
  <si>
    <t>01X</t>
  </si>
  <si>
    <t>NHS ST HELENS CCG</t>
  </si>
  <si>
    <t>01Y</t>
  </si>
  <si>
    <t>NHS TAMESIDE AND GLOSSOP CCG</t>
  </si>
  <si>
    <t>02A</t>
  </si>
  <si>
    <t>NHS TRAFFORD CCG</t>
  </si>
  <si>
    <t>High</t>
  </si>
  <si>
    <t>02D</t>
  </si>
  <si>
    <t>NHS VALE ROYAL CCG</t>
  </si>
  <si>
    <t>02E</t>
  </si>
  <si>
    <t>NHS WARRINGTON CCG</t>
  </si>
  <si>
    <t>02F</t>
  </si>
  <si>
    <t>NHS WEST CHESHIRE CCG</t>
  </si>
  <si>
    <t>02G</t>
  </si>
  <si>
    <t>NHS WEST LANCASHIRE CCG</t>
  </si>
  <si>
    <t>02H</t>
  </si>
  <si>
    <t>NHS WIGAN BOROUGH CCG</t>
  </si>
  <si>
    <t>02M</t>
  </si>
  <si>
    <t>NHS FYLDE &amp; WYRE CCG</t>
  </si>
  <si>
    <t>02N</t>
  </si>
  <si>
    <t>NHS AIREDALE, WHARFEDALE AND CRAVEN CCG</t>
  </si>
  <si>
    <t>02P</t>
  </si>
  <si>
    <t>NHS BARNSLEY CCG</t>
  </si>
  <si>
    <t>02Q</t>
  </si>
  <si>
    <t>NHS BASSETLAW CCG</t>
  </si>
  <si>
    <t>02R</t>
  </si>
  <si>
    <t>NHS BRADFORD DISTRICTS CCG</t>
  </si>
  <si>
    <t>02T</t>
  </si>
  <si>
    <t>NHS CALDERDALE CCG</t>
  </si>
  <si>
    <t>02V</t>
  </si>
  <si>
    <t>NHS LEEDS NORTH CCG</t>
  </si>
  <si>
    <t>02W</t>
  </si>
  <si>
    <t>NHS BRADFORD CITY CCG</t>
  </si>
  <si>
    <t>02X</t>
  </si>
  <si>
    <t>NHS DONCASTER CCG</t>
  </si>
  <si>
    <t>02Y</t>
  </si>
  <si>
    <t>NHS EAST RIDING OF YORKSHIRE CCG</t>
  </si>
  <si>
    <t>03A</t>
  </si>
  <si>
    <t>NHS GREATER HUDDERSFIELD CCG</t>
  </si>
  <si>
    <t>03C</t>
  </si>
  <si>
    <t>NHS LEEDS WEST CCG</t>
  </si>
  <si>
    <t>03D</t>
  </si>
  <si>
    <t>NHS HAMBLETON, RICHMONDSHIRE AND WHITBY CCG</t>
  </si>
  <si>
    <t>03E</t>
  </si>
  <si>
    <t>NHS HARROGATE AND RURAL DISTRICT CCG</t>
  </si>
  <si>
    <t>03F</t>
  </si>
  <si>
    <t>NHS HULL CCG</t>
  </si>
  <si>
    <t>03G</t>
  </si>
  <si>
    <t>NHS LEEDS SOUTH AND EAST CCG</t>
  </si>
  <si>
    <t>03H</t>
  </si>
  <si>
    <t>NHS NORTH EAST LINCOLNSHIRE CCG</t>
  </si>
  <si>
    <t>03J</t>
  </si>
  <si>
    <t>NHS NORTH KIRKLEES CCG</t>
  </si>
  <si>
    <t>03K</t>
  </si>
  <si>
    <t>NHS NORTH LINCOLNSHIRE CCG</t>
  </si>
  <si>
    <t>03L</t>
  </si>
  <si>
    <t>NHS ROTHERHAM CCG</t>
  </si>
  <si>
    <t>03M</t>
  </si>
  <si>
    <t>NHS SCARBOROUGH AND RYEDALE CCG</t>
  </si>
  <si>
    <t>03N</t>
  </si>
  <si>
    <t>NHS SHEFFIELD CCG</t>
  </si>
  <si>
    <t>03Q</t>
  </si>
  <si>
    <t>NHS VALE OF YORK CCG</t>
  </si>
  <si>
    <t>03R</t>
  </si>
  <si>
    <t>NHS WAKEFIELD CCG</t>
  </si>
  <si>
    <t>03T</t>
  </si>
  <si>
    <t>NHS LINCOLNSHIRE EAST CCG</t>
  </si>
  <si>
    <t>03V</t>
  </si>
  <si>
    <t>NHS CORBY CCG</t>
  </si>
  <si>
    <t>03W</t>
  </si>
  <si>
    <t>NHS EAST LEICESTERSHIRE AND RUTLAND CCG</t>
  </si>
  <si>
    <t>03X</t>
  </si>
  <si>
    <t>NHS EREWASH CCG</t>
  </si>
  <si>
    <t>03Y</t>
  </si>
  <si>
    <t>NHS HARDWICK CCG</t>
  </si>
  <si>
    <t>04C</t>
  </si>
  <si>
    <t>NHS LEICESTER CITY CCG</t>
  </si>
  <si>
    <t>04D</t>
  </si>
  <si>
    <t>NHS LINCOLNSHIRE WEST CCG</t>
  </si>
  <si>
    <t>04E</t>
  </si>
  <si>
    <t>NHS MANSFIELD AND ASHFIELD CCG</t>
  </si>
  <si>
    <t>04F</t>
  </si>
  <si>
    <t>NHS MILTON KEYNES CCG</t>
  </si>
  <si>
    <t>04G</t>
  </si>
  <si>
    <t>NHS NENE CCG</t>
  </si>
  <si>
    <t>04H</t>
  </si>
  <si>
    <t>NHS NEWARK &amp; SHERWOOD CCG</t>
  </si>
  <si>
    <t>04J</t>
  </si>
  <si>
    <t>NHS NORTH DERBYSHIRE CCG</t>
  </si>
  <si>
    <t>04K</t>
  </si>
  <si>
    <t>NHS NOTTINGHAM CITY CCG</t>
  </si>
  <si>
    <t>04L</t>
  </si>
  <si>
    <t>NHS NOTTINGHAM NORTH AND EAST CCG</t>
  </si>
  <si>
    <t>04M</t>
  </si>
  <si>
    <t>NHS NOTTINGHAM WEST CCG</t>
  </si>
  <si>
    <t>04N</t>
  </si>
  <si>
    <t>NHS RUSHCLIFFE CCG</t>
  </si>
  <si>
    <t>04Q</t>
  </si>
  <si>
    <t>NHS SOUTH WEST LINCOLNSHIRE CCG</t>
  </si>
  <si>
    <t>04R</t>
  </si>
  <si>
    <t>NHS SOUTHERN DERBYSHIRE CCG</t>
  </si>
  <si>
    <t>04V</t>
  </si>
  <si>
    <t>NHS WEST LEICESTERSHIRE CCG</t>
  </si>
  <si>
    <t>04X</t>
  </si>
  <si>
    <t>NHS BIRMINGHAM SOUTH AND CENTRAL CCG</t>
  </si>
  <si>
    <t>04Y</t>
  </si>
  <si>
    <t>NHS CANNOCK CHASE CCG</t>
  </si>
  <si>
    <t>05A</t>
  </si>
  <si>
    <t>NHS COVENTRY AND RUGBY CCG</t>
  </si>
  <si>
    <t>05C</t>
  </si>
  <si>
    <t>NHS DUDLEY CCG</t>
  </si>
  <si>
    <t>05D</t>
  </si>
  <si>
    <t>NHS EAST STAFFORDSHIRE CCG</t>
  </si>
  <si>
    <t>05F</t>
  </si>
  <si>
    <t>NHS HEREFORDSHIRE CCG</t>
  </si>
  <si>
    <t>05G</t>
  </si>
  <si>
    <t>NHS NORTH STAFFORDSHIRE CCG</t>
  </si>
  <si>
    <t>05H</t>
  </si>
  <si>
    <t>NHS WARWICKSHIRE NORTH CCG</t>
  </si>
  <si>
    <t>05J</t>
  </si>
  <si>
    <t>NHS REDDITCH AND BROMSGROVE CCG</t>
  </si>
  <si>
    <t>05L</t>
  </si>
  <si>
    <t>NHS SANDWELL AND WEST BIRMINGHAM CCG</t>
  </si>
  <si>
    <t>05N</t>
  </si>
  <si>
    <t>NHS SHROPSHIRE CCG</t>
  </si>
  <si>
    <t>05P</t>
  </si>
  <si>
    <t>NHS SOLIHULL CCG</t>
  </si>
  <si>
    <t>05Q</t>
  </si>
  <si>
    <t>NHS SOUTH EAST STAFFORDSHIRE AND SEISDON PENINSULA CCG</t>
  </si>
  <si>
    <t>05R</t>
  </si>
  <si>
    <t>NHS SOUTH WARWICKSHIRE CCG</t>
  </si>
  <si>
    <t>05T</t>
  </si>
  <si>
    <t>NHS SOUTH WORCESTERSHIRE CCG</t>
  </si>
  <si>
    <t>05V</t>
  </si>
  <si>
    <t>NHS STAFFORD AND SURROUNDS CCG</t>
  </si>
  <si>
    <t>05W</t>
  </si>
  <si>
    <t>NHS STOKE ON TRENT CCG</t>
  </si>
  <si>
    <t>05X</t>
  </si>
  <si>
    <t>NHS TELFORD AND WREKIN CCG</t>
  </si>
  <si>
    <t>05Y</t>
  </si>
  <si>
    <t>NHS WALSALL CCG</t>
  </si>
  <si>
    <t>06A</t>
  </si>
  <si>
    <t>NHS WOLVERHAMPTON CCG</t>
  </si>
  <si>
    <t>06D</t>
  </si>
  <si>
    <t>NHS WYRE FOREST CCG</t>
  </si>
  <si>
    <t>06F</t>
  </si>
  <si>
    <t>NHS BEDFORDSHIRE CCG</t>
  </si>
  <si>
    <t>06H</t>
  </si>
  <si>
    <t>NHS CAMBRIDGESHIRE AND PETERBOROUGH CCG</t>
  </si>
  <si>
    <t>06K</t>
  </si>
  <si>
    <t>NHS EAST AND NORTH HERTFORDSHIRE CCG</t>
  </si>
  <si>
    <t>06L</t>
  </si>
  <si>
    <t>NHS IPSWICH AND EAST SUFFOLK CCG</t>
  </si>
  <si>
    <t>06M</t>
  </si>
  <si>
    <t>NHS GREAT YARMOUTH AND WAVENEY CCG</t>
  </si>
  <si>
    <t>06N</t>
  </si>
  <si>
    <t>NHS HERTS VALLEYS CCG</t>
  </si>
  <si>
    <t>06P</t>
  </si>
  <si>
    <t>NHS LUTON CCG</t>
  </si>
  <si>
    <t>06Q</t>
  </si>
  <si>
    <t>NHS MID ESSEX CCG</t>
  </si>
  <si>
    <t>06T</t>
  </si>
  <si>
    <t>NHS NORTH EAST ESSEX CCG</t>
  </si>
  <si>
    <t>06V</t>
  </si>
  <si>
    <t>NHS NORTH NORFOLK CCG</t>
  </si>
  <si>
    <t>06W</t>
  </si>
  <si>
    <t>NHS NORWICH CCG</t>
  </si>
  <si>
    <t>06Y</t>
  </si>
  <si>
    <t>NHS SOUTH NORFOLK CCG</t>
  </si>
  <si>
    <t>07G</t>
  </si>
  <si>
    <t>NHS THURROCK CCG</t>
  </si>
  <si>
    <t>07H</t>
  </si>
  <si>
    <t>NHS WEST ESSEX CCG</t>
  </si>
  <si>
    <t>07J</t>
  </si>
  <si>
    <t>NHS WEST NORFOLK CCG</t>
  </si>
  <si>
    <t>07K</t>
  </si>
  <si>
    <t>NHS WEST SUFFOLK CCG</t>
  </si>
  <si>
    <t>07L</t>
  </si>
  <si>
    <t>NHS BARKING AND DAGENHAM CCG</t>
  </si>
  <si>
    <t>07M</t>
  </si>
  <si>
    <t>NHS BARNET CCG</t>
  </si>
  <si>
    <t>07N</t>
  </si>
  <si>
    <t>NHS BEXLEY CCG</t>
  </si>
  <si>
    <t>07P</t>
  </si>
  <si>
    <t>NHS BRENT CCG</t>
  </si>
  <si>
    <t>07Q</t>
  </si>
  <si>
    <t>NHS BROMLEY CCG</t>
  </si>
  <si>
    <t>07R</t>
  </si>
  <si>
    <t>NHS CAMDEN CCG</t>
  </si>
  <si>
    <t>07T</t>
  </si>
  <si>
    <t>NHS CITY AND HACKNEY CCG</t>
  </si>
  <si>
    <t>07V</t>
  </si>
  <si>
    <t>NHS CROYDON CCG</t>
  </si>
  <si>
    <t>07W</t>
  </si>
  <si>
    <t>NHS EALING CCG</t>
  </si>
  <si>
    <t>07X</t>
  </si>
  <si>
    <t>NHS ENFIELD CCG</t>
  </si>
  <si>
    <t>07Y</t>
  </si>
  <si>
    <t>NHS HOUNSLOW CCG</t>
  </si>
  <si>
    <t>08A</t>
  </si>
  <si>
    <t>NHS GREENWICH CCG</t>
  </si>
  <si>
    <t>08C</t>
  </si>
  <si>
    <t>NHS HAMMERSMITH AND FULHAM CCG</t>
  </si>
  <si>
    <t>08D</t>
  </si>
  <si>
    <t>NHS HARINGEY CCG</t>
  </si>
  <si>
    <t>08E</t>
  </si>
  <si>
    <t>NHS HARROW CCG</t>
  </si>
  <si>
    <t>08F</t>
  </si>
  <si>
    <t>NHS HAVERING CCG</t>
  </si>
  <si>
    <t>08G</t>
  </si>
  <si>
    <t>NHS HILLINGDON CCG</t>
  </si>
  <si>
    <t>08H</t>
  </si>
  <si>
    <t>NHS ISLINGTON CCG</t>
  </si>
  <si>
    <t>08J</t>
  </si>
  <si>
    <t>NHS KINGSTON CCG</t>
  </si>
  <si>
    <t>08K</t>
  </si>
  <si>
    <t>NHS LAMBETH CCG</t>
  </si>
  <si>
    <t>08L</t>
  </si>
  <si>
    <t>NHS LEWISHAM CCG</t>
  </si>
  <si>
    <t>08M</t>
  </si>
  <si>
    <t>NHS NEWHAM CCG</t>
  </si>
  <si>
    <t>08N</t>
  </si>
  <si>
    <t>NHS REDBRIDGE CCG</t>
  </si>
  <si>
    <t>08P</t>
  </si>
  <si>
    <t>NHS RICHMOND CCG</t>
  </si>
  <si>
    <t>08Q</t>
  </si>
  <si>
    <t>NHS SOUTHWARK CCG</t>
  </si>
  <si>
    <t>08R</t>
  </si>
  <si>
    <t>NHS MERTON CCG</t>
  </si>
  <si>
    <t>08T</t>
  </si>
  <si>
    <t>NHS SUTTON CCG</t>
  </si>
  <si>
    <t>08V</t>
  </si>
  <si>
    <t>NHS TOWER HAMLETS CCG</t>
  </si>
  <si>
    <t>08W</t>
  </si>
  <si>
    <t>NHS WALTHAM FOREST CCG</t>
  </si>
  <si>
    <t>08X</t>
  </si>
  <si>
    <t>NHS WANDSWORTH CCG</t>
  </si>
  <si>
    <t>08Y</t>
  </si>
  <si>
    <t>NHS WEST LONDON CCG</t>
  </si>
  <si>
    <t>09A</t>
  </si>
  <si>
    <t>NHS CENTRAL LONDON (WESTMINSTER) CCG</t>
  </si>
  <si>
    <t>09C</t>
  </si>
  <si>
    <t>NHS ASHFORD CCG</t>
  </si>
  <si>
    <t>09D</t>
  </si>
  <si>
    <t>NHS BRIGHTON AND HOVE CCG</t>
  </si>
  <si>
    <t>09E</t>
  </si>
  <si>
    <t>NHS CANTERBURY AND COASTAL CCG</t>
  </si>
  <si>
    <t>09F</t>
  </si>
  <si>
    <t>NHS EASTBOURNE, HAILSHAM AND SEAFORD CCG</t>
  </si>
  <si>
    <t>09G</t>
  </si>
  <si>
    <t>NHS COASTAL WEST SUSSEX CCG</t>
  </si>
  <si>
    <t>09H</t>
  </si>
  <si>
    <t>NHS CRAWLEY CCG</t>
  </si>
  <si>
    <t>09J</t>
  </si>
  <si>
    <t>NHS DARTFORD, GRAVESHAM AND SWANLEY CCG</t>
  </si>
  <si>
    <t>09L</t>
  </si>
  <si>
    <t>NHS EAST SURREY CCG</t>
  </si>
  <si>
    <t>09N</t>
  </si>
  <si>
    <t>NHS GUILDFORD AND WAVERLEY CCG</t>
  </si>
  <si>
    <t>09P</t>
  </si>
  <si>
    <t>NHS HASTINGS AND ROTHER CCG</t>
  </si>
  <si>
    <t>09W</t>
  </si>
  <si>
    <t>NHS MEDWAY CCG</t>
  </si>
  <si>
    <t>09X</t>
  </si>
  <si>
    <t>NHS HORSHAM AND MID SUSSEX CCG</t>
  </si>
  <si>
    <t>09Y</t>
  </si>
  <si>
    <t>NHS NORTH WEST SURREY CCG</t>
  </si>
  <si>
    <t>10A</t>
  </si>
  <si>
    <t>NHS SOUTH KENT COAST CCG</t>
  </si>
  <si>
    <t>10C</t>
  </si>
  <si>
    <t>NHS SURREY HEATH CCG</t>
  </si>
  <si>
    <t>10D</t>
  </si>
  <si>
    <t>NHS SWALE CCG</t>
  </si>
  <si>
    <t>10E</t>
  </si>
  <si>
    <t>NHS THANET CCG</t>
  </si>
  <si>
    <t>10G</t>
  </si>
  <si>
    <t>NHS BRACKNELL AND ASCOT CCG</t>
  </si>
  <si>
    <t>10H</t>
  </si>
  <si>
    <t>NHS CHILTERN CCG</t>
  </si>
  <si>
    <t>10J</t>
  </si>
  <si>
    <t>NHS NORTH HAMPSHIRE CCG</t>
  </si>
  <si>
    <t>10K</t>
  </si>
  <si>
    <t>NHS FAREHAM AND GOSPORT CCG</t>
  </si>
  <si>
    <t>10L</t>
  </si>
  <si>
    <t>NHS ISLE OF WIGHT CCG</t>
  </si>
  <si>
    <t>10M</t>
  </si>
  <si>
    <t>NHS NEWBURY AND DISTRICT CCG</t>
  </si>
  <si>
    <t>10N</t>
  </si>
  <si>
    <t>NHS NORTH &amp; WEST READING CCG</t>
  </si>
  <si>
    <t>10Q</t>
  </si>
  <si>
    <t>NHS OXFORDSHIRE CCG</t>
  </si>
  <si>
    <t>10R</t>
  </si>
  <si>
    <t>NHS PORTSMOUTH CCG</t>
  </si>
  <si>
    <t>10T</t>
  </si>
  <si>
    <t>NHS SLOUGH CCG</t>
  </si>
  <si>
    <t>10V</t>
  </si>
  <si>
    <t>NHS SOUTH EASTERN HAMPSHIRE CCG</t>
  </si>
  <si>
    <t>10W</t>
  </si>
  <si>
    <t>NHS SOUTH READING CCG</t>
  </si>
  <si>
    <t>10X</t>
  </si>
  <si>
    <t>NHS SOUTHAMPTON CCG</t>
  </si>
  <si>
    <t>10Y</t>
  </si>
  <si>
    <t>NHS AYLESBURY VALE CCG</t>
  </si>
  <si>
    <t>11A</t>
  </si>
  <si>
    <t>NHS WEST HAMPSHIRE CCG</t>
  </si>
  <si>
    <t>11C</t>
  </si>
  <si>
    <t>NHS WINDSOR, ASCOT AND MAIDENHEAD CCG</t>
  </si>
  <si>
    <t>11D</t>
  </si>
  <si>
    <t>NHS WOKINGHAM CCG</t>
  </si>
  <si>
    <t>11E</t>
  </si>
  <si>
    <t>NHS BATH AND NORTH EAST SOMERSET CCG</t>
  </si>
  <si>
    <t>11H</t>
  </si>
  <si>
    <t>NHS BRISTOL CCG</t>
  </si>
  <si>
    <t>11J</t>
  </si>
  <si>
    <t>NHS DORSET CCG</t>
  </si>
  <si>
    <t>11M</t>
  </si>
  <si>
    <t>NHS GLOUCESTERSHIRE CCG</t>
  </si>
  <si>
    <t>11N</t>
  </si>
  <si>
    <t>NHS KERNOW CCG</t>
  </si>
  <si>
    <t>11T</t>
  </si>
  <si>
    <t>NHS NORTH SOMERSET CCG</t>
  </si>
  <si>
    <t>11X</t>
  </si>
  <si>
    <t>NHS SOMERSET CCG</t>
  </si>
  <si>
    <t>12A</t>
  </si>
  <si>
    <t>NHS SOUTH GLOUCESTERSHIRE CCG</t>
  </si>
  <si>
    <t>12D</t>
  </si>
  <si>
    <t>NHS SWINDON CCG</t>
  </si>
  <si>
    <t>12F</t>
  </si>
  <si>
    <t>NHS WIRRAL CCG</t>
  </si>
  <si>
    <t>13P</t>
  </si>
  <si>
    <t>NHS BIRMINGHAM CROSSCITY CCG</t>
  </si>
  <si>
    <t>99A</t>
  </si>
  <si>
    <t>NHS LIVERPOOL CCG</t>
  </si>
  <si>
    <t>99C</t>
  </si>
  <si>
    <t>NHS NORTH TYNESIDE CCG</t>
  </si>
  <si>
    <t>99D</t>
  </si>
  <si>
    <t>NHS SOUTH LINCOLNSHIRE CCG</t>
  </si>
  <si>
    <t>99E</t>
  </si>
  <si>
    <t>NHS BASILDON AND BRENTWOOD CCG</t>
  </si>
  <si>
    <t>99F</t>
  </si>
  <si>
    <t>NHS CASTLE POINT AND ROCHFORD CCG</t>
  </si>
  <si>
    <t>99G</t>
  </si>
  <si>
    <t>NHS SOUTHEND CCG</t>
  </si>
  <si>
    <t>99H</t>
  </si>
  <si>
    <t>NHS SURREY DOWNS CCG</t>
  </si>
  <si>
    <t>99J</t>
  </si>
  <si>
    <t>NHS WEST KENT CCG</t>
  </si>
  <si>
    <t>99K</t>
  </si>
  <si>
    <t>NHS HIGH WEALD LEWES HAVENS CCG</t>
  </si>
  <si>
    <t>99M</t>
  </si>
  <si>
    <t>NHS NORTH EAST HAMPSHIRE AND FARNHAM CCG</t>
  </si>
  <si>
    <t>99N</t>
  </si>
  <si>
    <t>NHS WILTSHIRE CCG</t>
  </si>
  <si>
    <t>99P</t>
  </si>
  <si>
    <t>NHS NORTHERN, EASTERN AND WESTERN DEVON CCG</t>
  </si>
  <si>
    <t>99Q</t>
  </si>
  <si>
    <t>NHS SOUTH DEVON AND TORBAY CCG</t>
  </si>
  <si>
    <t>What is the likelihood of getting the right psychological therapies and what is the impact if you don’t? - Access</t>
  </si>
  <si>
    <t>"Good' direction</t>
  </si>
  <si>
    <t>CCG Name</t>
  </si>
  <si>
    <t>Rate per 100,000 population aged 18+</t>
  </si>
  <si>
    <t xml:space="preserve">Access to IAPT services: People entering IAPT (in month) as % of those estimated to have anxiety/depression </t>
  </si>
  <si>
    <t>Waiting &lt; 28 days</t>
  </si>
  <si>
    <t>NHS Darlington CCG</t>
  </si>
  <si>
    <t>NHS Durham Dales, Easington And Sedgefield CCG</t>
  </si>
  <si>
    <t>As Expected</t>
  </si>
  <si>
    <t>NHS Gateshead CCG</t>
  </si>
  <si>
    <t>NHS Newcastle North And East CCG</t>
  </si>
  <si>
    <t>NHS Newcastle West CCG</t>
  </si>
  <si>
    <t>NHS North Durham CCG</t>
  </si>
  <si>
    <t>NHS Hartlepool And Stockton-On-Tees CCG</t>
  </si>
  <si>
    <t>NHS Northumberland CCG</t>
  </si>
  <si>
    <t>NHS South Tees CCG</t>
  </si>
  <si>
    <t>NHS South Tyneside CCG</t>
  </si>
  <si>
    <t>NHS Sunderland CCG</t>
  </si>
  <si>
    <t>NHS Blackburn With Darwen CCG</t>
  </si>
  <si>
    <t>NHS Blackpool CCG</t>
  </si>
  <si>
    <t>NHS Bolton CCG</t>
  </si>
  <si>
    <t>NHS Bury CCG</t>
  </si>
  <si>
    <t>NHS Central Manchester CCG</t>
  </si>
  <si>
    <t>NHS Chorley And South Ribble CCG</t>
  </si>
  <si>
    <t>NHS Oldham CCG</t>
  </si>
  <si>
    <t>NHS East Lancashire CCG</t>
  </si>
  <si>
    <t>NHS Eastern Cheshire CCG</t>
  </si>
  <si>
    <t>NHS Heywood, Middleton And Rochdale CCG</t>
  </si>
  <si>
    <t>NHS Greater Preston CCG</t>
  </si>
  <si>
    <t>NHS Halton CCG</t>
  </si>
  <si>
    <t>NHS Salford CCG</t>
  </si>
  <si>
    <t>NHS Cumbria CCG</t>
  </si>
  <si>
    <t>NHS Knowsley CCG</t>
  </si>
  <si>
    <t>NHS Lancashire North CCG</t>
  </si>
  <si>
    <t>NHS North Manchester CCG</t>
  </si>
  <si>
    <t>NHS South Manchester CCG</t>
  </si>
  <si>
    <t>NHS South Cheshire CCG</t>
  </si>
  <si>
    <t>NHS South Sefton CCG</t>
  </si>
  <si>
    <t>NHS Southport And Formby CCG</t>
  </si>
  <si>
    <t>NHS Stockport CCG</t>
  </si>
  <si>
    <t>NHS St Helens CCG</t>
  </si>
  <si>
    <t>NHS Tameside And Glossop CCG</t>
  </si>
  <si>
    <t>NHS Trafford CCG</t>
  </si>
  <si>
    <t>NHS Vale Royal CCG</t>
  </si>
  <si>
    <t>NHS Warrington CCG</t>
  </si>
  <si>
    <t>NHS West Cheshire CCG</t>
  </si>
  <si>
    <t>NHS West Lancashire CCG</t>
  </si>
  <si>
    <t>NHS Wigan Borough CCG</t>
  </si>
  <si>
    <t>NHS Fylde &amp; Wyre CCG</t>
  </si>
  <si>
    <t>NHS Airedale, Wharfdale And Craven CCG</t>
  </si>
  <si>
    <t>NHS Barnsley CCG</t>
  </si>
  <si>
    <t>NHS Bassetlaw CCG</t>
  </si>
  <si>
    <t>NHS Bradford Districts CCG</t>
  </si>
  <si>
    <t>NHS Calderdale CCG</t>
  </si>
  <si>
    <t>NHS Leeds North CCG</t>
  </si>
  <si>
    <t>NHS Bradford City CCG</t>
  </si>
  <si>
    <t>NHS Doncaster CCG</t>
  </si>
  <si>
    <t>NHS East Riding Of Yorkshire CCG</t>
  </si>
  <si>
    <t>NHS Greater Huddersfield CCG</t>
  </si>
  <si>
    <t>NHS Leeds West CCG</t>
  </si>
  <si>
    <t>NHS Hambleton, Richmondshire And Whitby CCG</t>
  </si>
  <si>
    <t>NHS Harrogate And Rural District CCG</t>
  </si>
  <si>
    <t>NHS Hull CCG</t>
  </si>
  <si>
    <t>NHS Leeds South And East CCG</t>
  </si>
  <si>
    <t>NHS North East Lincolnshire CCG</t>
  </si>
  <si>
    <t>NHS North Kirklees CCG</t>
  </si>
  <si>
    <t>NHS North Lincolnshire CCG</t>
  </si>
  <si>
    <t>NHS Rotherham CCG</t>
  </si>
  <si>
    <t>NHS Scarborough And Ryedale CCG</t>
  </si>
  <si>
    <t>NHS Sheffield CCG</t>
  </si>
  <si>
    <t>NHS Vale Of York CCG</t>
  </si>
  <si>
    <t>NHS Wakefield CCG</t>
  </si>
  <si>
    <t>NHS Lincolnshire East CCG</t>
  </si>
  <si>
    <t>NHS Corby CCG</t>
  </si>
  <si>
    <t>NHS East Leicestershire And Rutland CCG</t>
  </si>
  <si>
    <t>NHS Erewash CCG</t>
  </si>
  <si>
    <t>NHS Hardwick CCG</t>
  </si>
  <si>
    <t>NHS Leicester City CCG</t>
  </si>
  <si>
    <t>NHS Lincolnshire West CCG</t>
  </si>
  <si>
    <t>NHS Mansfield And Ashfield CCG</t>
  </si>
  <si>
    <t>NHS Milton Keynes CCG</t>
  </si>
  <si>
    <t>NHS Nene CCG</t>
  </si>
  <si>
    <t>NHS Newark &amp; Sherwood CCG</t>
  </si>
  <si>
    <t>NHS North Derbyshire CCG</t>
  </si>
  <si>
    <t>NHS Nottingham City CCG</t>
  </si>
  <si>
    <t>NHS Nottingham North And East CCG</t>
  </si>
  <si>
    <t>NHS Nottingham West CCG</t>
  </si>
  <si>
    <t>NHS Rushcliffe CCG</t>
  </si>
  <si>
    <t>NHS South West Lincolnshire CCG</t>
  </si>
  <si>
    <t>NHS Southern Derbyshire CCG</t>
  </si>
  <si>
    <t>NHS West Leicestershire CCG</t>
  </si>
  <si>
    <t>NHS Birmingham South And Central CCG</t>
  </si>
  <si>
    <t>NHS Cannock Chase CCG</t>
  </si>
  <si>
    <t>NHS Coventry And Rugby CCG</t>
  </si>
  <si>
    <t>NHS Dudley CCG</t>
  </si>
  <si>
    <t>NHS East Staffordshire CCG</t>
  </si>
  <si>
    <t>NHS Herefordshire CCG</t>
  </si>
  <si>
    <t>NHS North Staffordshire CCG</t>
  </si>
  <si>
    <t>NHS Warwickshire North CCG</t>
  </si>
  <si>
    <t>NHS Redditch And Bromsgrove CCG</t>
  </si>
  <si>
    <t>NHS Sandwell And West Birmingham CCG</t>
  </si>
  <si>
    <t>NHS Shropshire CCG</t>
  </si>
  <si>
    <t>NHS Solihull CCG</t>
  </si>
  <si>
    <t>NHS South East Staffs And Seisdon Peninsular CCG</t>
  </si>
  <si>
    <t>NHS South Warwickshire CCG</t>
  </si>
  <si>
    <t>NHS South Worcestershire CCG</t>
  </si>
  <si>
    <t>NHS Stafford And Surrounds CCG</t>
  </si>
  <si>
    <t>NHS Stoke On Trent CCG</t>
  </si>
  <si>
    <t>NHS Telford And Wrekin CCG</t>
  </si>
  <si>
    <t>NHS Walsall CCG</t>
  </si>
  <si>
    <t>NHS Wolverhampton CCG</t>
  </si>
  <si>
    <t>NHS Wyre Forest CCG</t>
  </si>
  <si>
    <t>NHS Bedfordshire CCG</t>
  </si>
  <si>
    <t>NHS Cambridgeshire and Peterborough CCG</t>
  </si>
  <si>
    <t>NHS East And North Hertfordshire CCG</t>
  </si>
  <si>
    <t>NHS Ipswich And East Suffolk CCG</t>
  </si>
  <si>
    <t>NHS Great Yarmouth And Waveney CCG</t>
  </si>
  <si>
    <t>NHS Herts Valleys CCG</t>
  </si>
  <si>
    <t>NHS Luton CCG</t>
  </si>
  <si>
    <t>NHS Mid Essex CCG</t>
  </si>
  <si>
    <t>NHS North East Essex CCG</t>
  </si>
  <si>
    <t>NHS North Norfolk CCG</t>
  </si>
  <si>
    <t>NHS Norwich CCG</t>
  </si>
  <si>
    <t>NHS South Norfolk CCG</t>
  </si>
  <si>
    <t>NHS Thurrock CCG</t>
  </si>
  <si>
    <t>NHS West Essex CCG</t>
  </si>
  <si>
    <t>NHS West Norfolk CCG</t>
  </si>
  <si>
    <t>NHS West Suffolk CCG</t>
  </si>
  <si>
    <t>NHS Barking And Dagenham CCG</t>
  </si>
  <si>
    <t>NHS Barnet CCG</t>
  </si>
  <si>
    <t>NHS Bexley CCG</t>
  </si>
  <si>
    <t>NHS Brent CCG</t>
  </si>
  <si>
    <t>NHS Bromley CCG</t>
  </si>
  <si>
    <t>NHS Camden CCG</t>
  </si>
  <si>
    <t>NHS City And Hackney CCG</t>
  </si>
  <si>
    <t>NHS Croydon CCG</t>
  </si>
  <si>
    <t>NHS Ealing CCG</t>
  </si>
  <si>
    <t>NHS Enfield CCG</t>
  </si>
  <si>
    <t>NHS Hounslow CCG</t>
  </si>
  <si>
    <t>NHS Greenwich CCG</t>
  </si>
  <si>
    <t>NHS Hammersmith And Fulham CCG</t>
  </si>
  <si>
    <t>NHS Haringey CCG</t>
  </si>
  <si>
    <t>NHS Harrow CCG</t>
  </si>
  <si>
    <t>NHS Havering CCG</t>
  </si>
  <si>
    <t>NHS Hillingdon CCG</t>
  </si>
  <si>
    <t>NHS Islington CCG</t>
  </si>
  <si>
    <t>NHS Kingston CCG</t>
  </si>
  <si>
    <t>NHS Lambeth CCG</t>
  </si>
  <si>
    <t>NHS Lewisham CCG</t>
  </si>
  <si>
    <t>NHS Newham CCG</t>
  </si>
  <si>
    <t>NHS Redbridge CCG</t>
  </si>
  <si>
    <t>NHS Richmond CCG</t>
  </si>
  <si>
    <t>NHS Southwark CCG</t>
  </si>
  <si>
    <t>NHS Merton CCG</t>
  </si>
  <si>
    <t>NHS Sutton CCG</t>
  </si>
  <si>
    <t>NHS Tower Hamlets CCG</t>
  </si>
  <si>
    <t>NHS Waltham Forest CCG</t>
  </si>
  <si>
    <t>NHS Wandsworth CCG</t>
  </si>
  <si>
    <t>NHS West London (K&amp;C &amp; QPP) CCG</t>
  </si>
  <si>
    <t>NHS Central London (Westminster) CCG</t>
  </si>
  <si>
    <t>NHS Ashford CCG</t>
  </si>
  <si>
    <t>NHS Brighton And Hove CCG</t>
  </si>
  <si>
    <t>NHS Canterbury And Coastal CCG</t>
  </si>
  <si>
    <t>NHS Eastbourne, Hailsham And Seaford CCG</t>
  </si>
  <si>
    <t>NHS Coastal West Sussex CCG</t>
  </si>
  <si>
    <t>NHS Crawley CCG</t>
  </si>
  <si>
    <t>NHS Dartford, Gravesham And Swanley CCG</t>
  </si>
  <si>
    <t>NHS East Surrey CCG</t>
  </si>
  <si>
    <t>NHS Guildford And Waverley CCG</t>
  </si>
  <si>
    <t>NHS Hastings And Rother CCG</t>
  </si>
  <si>
    <t>NHS Medway CCG</t>
  </si>
  <si>
    <t>NHS Horsham And Mid Sussex CCG</t>
  </si>
  <si>
    <t>NHS North West Surrey CCG</t>
  </si>
  <si>
    <t>NHS South Kent Coast CCG</t>
  </si>
  <si>
    <t>NHS Surrey Heath CCG</t>
  </si>
  <si>
    <t>NHS Swale CCG</t>
  </si>
  <si>
    <t>NHS Thanet CCG</t>
  </si>
  <si>
    <t>NHS Bracknell And Ascot CCG</t>
  </si>
  <si>
    <t>NHS Chiltern CCG</t>
  </si>
  <si>
    <t>NHS North Hampshire CCG</t>
  </si>
  <si>
    <t>NHS Fareham And Gosport CCG</t>
  </si>
  <si>
    <t>NHS Isle Of Wight CCG</t>
  </si>
  <si>
    <t>NHS Newbury And District CCG</t>
  </si>
  <si>
    <t>NHS North &amp; West Reading CCG</t>
  </si>
  <si>
    <t>NHS Oxfordshire CCG</t>
  </si>
  <si>
    <t>NHS Portsmouth CCG</t>
  </si>
  <si>
    <t>NHS Slough CCG</t>
  </si>
  <si>
    <t>NHS South Eastern Hampshire CCG</t>
  </si>
  <si>
    <t>NHS South Reading CCG</t>
  </si>
  <si>
    <t>NHS Southampton CCG</t>
  </si>
  <si>
    <t>NHS Aylesbury Vale CCG</t>
  </si>
  <si>
    <t>NHS West Hampshire CCG</t>
  </si>
  <si>
    <t>NHS Windsor, Ascot And Maidenhead CCG</t>
  </si>
  <si>
    <t>NHS Wokingham CCG</t>
  </si>
  <si>
    <t>NHS Bath And North East Somerset CCG</t>
  </si>
  <si>
    <t>NHS Bristol CCG</t>
  </si>
  <si>
    <t>NHS Dorset CCG</t>
  </si>
  <si>
    <t>NHS Gloucestershire CCG</t>
  </si>
  <si>
    <t>NHS Kernow CCG</t>
  </si>
  <si>
    <t>NHS North Somerset CCG</t>
  </si>
  <si>
    <t>NHS Somerset CCG</t>
  </si>
  <si>
    <t>NHS South Gloucestershire CCG</t>
  </si>
  <si>
    <t>NHS Swindon CCG</t>
  </si>
  <si>
    <t>NHS Wirral CCG</t>
  </si>
  <si>
    <t>NHS Birmingham Crosscity CCG</t>
  </si>
  <si>
    <t>NHS Liverpool CCG</t>
  </si>
  <si>
    <t>NHS North Tyneside CCG</t>
  </si>
  <si>
    <t>NHS South Lincolnshire CCG</t>
  </si>
  <si>
    <t>NHS Basildon And Brentwood CCG</t>
  </si>
  <si>
    <t>NHS Castle Point And Rochford CCG</t>
  </si>
  <si>
    <t>NHS Southend CCG</t>
  </si>
  <si>
    <t>NHS Surrey Downs CCG</t>
  </si>
  <si>
    <t>NHS West Kent CCG</t>
  </si>
  <si>
    <t>NHS High Weald Lewes Havens CCG</t>
  </si>
  <si>
    <t>NHS North East Hampshire And Farnham CCG</t>
  </si>
  <si>
    <t>NHS Wiltshire CCG</t>
  </si>
  <si>
    <t>NHS Northern, Eastern And Western Devon CCG</t>
  </si>
  <si>
    <t>NHS South Devon And Torbay CCG</t>
  </si>
  <si>
    <r>
      <rPr>
        <b/>
        <sz val="7"/>
        <color theme="1"/>
        <rFont val="Times New Roman"/>
      </rPr>
      <t xml:space="preserve">  </t>
    </r>
    <r>
      <rPr>
        <b/>
        <sz val="11"/>
        <color theme="1"/>
        <rFont val="Arial"/>
      </rPr>
      <t>What is the likelihood of getting the right psychological therapies and what is the impact if you don’t? - Outcomes</t>
    </r>
  </si>
  <si>
    <t>Those entering IAPT treatment as proportion of those completing IAPT treatment</t>
  </si>
  <si>
    <t>IAPT reliable recovery: % of people (in quarter) who have completed IAPT treatment who achieved "reliable improvement</t>
  </si>
  <si>
    <t xml:space="preserve">Patients finishing a course of treatment: % of patients entering IAPT service who receive a course of treatment </t>
  </si>
  <si>
    <t xml:space="preserve">IAPT recovery: % of people (in month) who have completed IAPT treatment who are "moving to recovery </t>
  </si>
  <si>
    <t>Average: 62.77%</t>
  </si>
  <si>
    <t>Antidepressant prescribing: Average daily quantities (ADQs) per STAR-PU</t>
  </si>
  <si>
    <t>IAPT referrals: Rate (quarterly) per 100,000 population aged 18+</t>
  </si>
  <si>
    <t>As exepected</t>
  </si>
  <si>
    <t>NA</t>
  </si>
  <si>
    <t>How am I helped to live well with my condition</t>
  </si>
  <si>
    <t xml:space="preserve">Satisfaction with social care support: % of service users extremely satisfied or very satisfied with their care and support </t>
  </si>
  <si>
    <t xml:space="preserve">Employment of people with mental health disorders: % of those with a disorder in employment </t>
  </si>
  <si>
    <t xml:space="preserve">Gap in employment: % gap between employment rate of those with mental health disorders &amp; overall population </t>
  </si>
  <si>
    <t xml:space="preserve">CPA adults in employment: % of people aged 18-69 on CPA in employment </t>
  </si>
  <si>
    <t>Self directed payments: % social care mental health clients receiving direct payments X255</t>
  </si>
  <si>
    <t xml:space="preserve">Self directed support: % social care mental health clients receiving direct payments or have a personal budget </t>
  </si>
  <si>
    <t>Carers of mental health clients receiving services: carers receiving services or advice or information as % of mental health clients receiving community services</t>
  </si>
  <si>
    <t>% of people aged 18-69 on CPA in settled accommodation</t>
  </si>
  <si>
    <t>Barking and Dagenham</t>
  </si>
  <si>
    <t>E09000002</t>
  </si>
  <si>
    <t>Barnet</t>
  </si>
  <si>
    <t>E09000003</t>
  </si>
  <si>
    <t>Barnsley</t>
  </si>
  <si>
    <t>E08000016</t>
  </si>
  <si>
    <t>Bath and North East Somerset</t>
  </si>
  <si>
    <t>E06000022</t>
  </si>
  <si>
    <t>Bedford</t>
  </si>
  <si>
    <t>E06000055</t>
  </si>
  <si>
    <t>Bexley</t>
  </si>
  <si>
    <t>E09000004</t>
  </si>
  <si>
    <t>Birmingham</t>
  </si>
  <si>
    <t>E08000025</t>
  </si>
  <si>
    <t>Blackburn with Darwen</t>
  </si>
  <si>
    <t>E06000008</t>
  </si>
  <si>
    <t>Blackpool</t>
  </si>
  <si>
    <t>E06000009</t>
  </si>
  <si>
    <t>Bolton</t>
  </si>
  <si>
    <t>E08000001</t>
  </si>
  <si>
    <t>Bournemouth</t>
  </si>
  <si>
    <t>E06000028</t>
  </si>
  <si>
    <t>Bracknell Forest</t>
  </si>
  <si>
    <t>E06000036</t>
  </si>
  <si>
    <t>Bradford</t>
  </si>
  <si>
    <t>E08000032</t>
  </si>
  <si>
    <t>Brent</t>
  </si>
  <si>
    <t>E09000005</t>
  </si>
  <si>
    <t>Brighton and Hove</t>
  </si>
  <si>
    <t>E06000043</t>
  </si>
  <si>
    <t>Bristol</t>
  </si>
  <si>
    <t>E06000023</t>
  </si>
  <si>
    <t>Bromley</t>
  </si>
  <si>
    <t>E09000006</t>
  </si>
  <si>
    <t>Buckinghamshire</t>
  </si>
  <si>
    <t>E10000002</t>
  </si>
  <si>
    <t>Bury</t>
  </si>
  <si>
    <t>E08000002</t>
  </si>
  <si>
    <t>Calderdale</t>
  </si>
  <si>
    <t>E08000033</t>
  </si>
  <si>
    <t>Cambridgeshire</t>
  </si>
  <si>
    <t>E10000003</t>
  </si>
  <si>
    <t>Camden</t>
  </si>
  <si>
    <t>E09000007</t>
  </si>
  <si>
    <t>Central Bedfordshire</t>
  </si>
  <si>
    <t>E06000056</t>
  </si>
  <si>
    <t>Cheshire East</t>
  </si>
  <si>
    <t>E06000049</t>
  </si>
  <si>
    <t>Cheshire West and Chester</t>
  </si>
  <si>
    <t>E06000050</t>
  </si>
  <si>
    <t>City of London</t>
  </si>
  <si>
    <t>E09000001</t>
  </si>
  <si>
    <t>Cornwall</t>
  </si>
  <si>
    <t>E06000052</t>
  </si>
  <si>
    <t>County Durham</t>
  </si>
  <si>
    <t>E06000047</t>
  </si>
  <si>
    <t>Coventry</t>
  </si>
  <si>
    <t>E08000026</t>
  </si>
  <si>
    <t>Croydon</t>
  </si>
  <si>
    <t>E09000008</t>
  </si>
  <si>
    <t>Cumbria</t>
  </si>
  <si>
    <t>E10000006</t>
  </si>
  <si>
    <t>Darlington</t>
  </si>
  <si>
    <t>E06000005</t>
  </si>
  <si>
    <t>Derby</t>
  </si>
  <si>
    <t>E06000015</t>
  </si>
  <si>
    <t>Derbyshire</t>
  </si>
  <si>
    <t>E10000007</t>
  </si>
  <si>
    <t>Devon</t>
  </si>
  <si>
    <t>E10000008</t>
  </si>
  <si>
    <t>Doncaster</t>
  </si>
  <si>
    <t>E08000017</t>
  </si>
  <si>
    <t>Dorset</t>
  </si>
  <si>
    <t>E10000009</t>
  </si>
  <si>
    <t>Dudley</t>
  </si>
  <si>
    <t>E08000027</t>
  </si>
  <si>
    <t>Ealing</t>
  </si>
  <si>
    <t>E09000009</t>
  </si>
  <si>
    <t>East Riding of Yorkshire</t>
  </si>
  <si>
    <t>E06000011</t>
  </si>
  <si>
    <t>East Sussex</t>
  </si>
  <si>
    <t>E10000011</t>
  </si>
  <si>
    <t>Enfield</t>
  </si>
  <si>
    <t>E09000010</t>
  </si>
  <si>
    <t>Essex</t>
  </si>
  <si>
    <t>E10000012</t>
  </si>
  <si>
    <t>Gateshead</t>
  </si>
  <si>
    <t>E08000037</t>
  </si>
  <si>
    <t>Gloucestershire</t>
  </si>
  <si>
    <t>E10000013</t>
  </si>
  <si>
    <t>Greenwich</t>
  </si>
  <si>
    <t>E09000011</t>
  </si>
  <si>
    <t>Hackney</t>
  </si>
  <si>
    <t>E09000012</t>
  </si>
  <si>
    <t>Halton</t>
  </si>
  <si>
    <t>E06000006</t>
  </si>
  <si>
    <t>Hammersmith and Fulham</t>
  </si>
  <si>
    <t>E09000013</t>
  </si>
  <si>
    <t>Hampshire</t>
  </si>
  <si>
    <t>E10000014</t>
  </si>
  <si>
    <t>Haringey</t>
  </si>
  <si>
    <t>E09000014</t>
  </si>
  <si>
    <t>Harrow</t>
  </si>
  <si>
    <t>E09000015</t>
  </si>
  <si>
    <t>Hartlepool</t>
  </si>
  <si>
    <t>E06000001</t>
  </si>
  <si>
    <t>Havering</t>
  </si>
  <si>
    <t>E09000016</t>
  </si>
  <si>
    <t>Herefordshire</t>
  </si>
  <si>
    <t>E06000019</t>
  </si>
  <si>
    <t>Hertfordshire</t>
  </si>
  <si>
    <t>E10000015</t>
  </si>
  <si>
    <t>Hillingdon</t>
  </si>
  <si>
    <t>E09000017</t>
  </si>
  <si>
    <t>Hounslow</t>
  </si>
  <si>
    <t>E09000018</t>
  </si>
  <si>
    <t>Isle of Wight</t>
  </si>
  <si>
    <t>E06000046</t>
  </si>
  <si>
    <t>Isles of Scilly</t>
  </si>
  <si>
    <t>E06000053</t>
  </si>
  <si>
    <t>Islington</t>
  </si>
  <si>
    <t>E09000019</t>
  </si>
  <si>
    <t>Kensington and Chelsea</t>
  </si>
  <si>
    <t>E09000020</t>
  </si>
  <si>
    <t>Kent</t>
  </si>
  <si>
    <t>E10000016</t>
  </si>
  <si>
    <t>Kingston upon Hull</t>
  </si>
  <si>
    <t>E06000010</t>
  </si>
  <si>
    <t>Kingston upon Thames</t>
  </si>
  <si>
    <t>E09000021</t>
  </si>
  <si>
    <t>Kirklees</t>
  </si>
  <si>
    <t>E08000034</t>
  </si>
  <si>
    <t>Knowsley</t>
  </si>
  <si>
    <t>E08000011</t>
  </si>
  <si>
    <t>Lambeth</t>
  </si>
  <si>
    <t>E09000022</t>
  </si>
  <si>
    <t>Lancashire</t>
  </si>
  <si>
    <t>E10000017</t>
  </si>
  <si>
    <t>Leeds</t>
  </si>
  <si>
    <t>E08000035</t>
  </si>
  <si>
    <t>Leicester</t>
  </si>
  <si>
    <t>E06000016</t>
  </si>
  <si>
    <t>Leicestershire</t>
  </si>
  <si>
    <t>E10000018</t>
  </si>
  <si>
    <t>Lewisham</t>
  </si>
  <si>
    <t>E09000023</t>
  </si>
  <si>
    <t>Lincolnshire</t>
  </si>
  <si>
    <t>E10000019</t>
  </si>
  <si>
    <t>Liverpool</t>
  </si>
  <si>
    <t>E08000012</t>
  </si>
  <si>
    <t>Luton</t>
  </si>
  <si>
    <t>E06000032</t>
  </si>
  <si>
    <t>Manchester</t>
  </si>
  <si>
    <t>E08000003</t>
  </si>
  <si>
    <t>Medway</t>
  </si>
  <si>
    <t>E06000035</t>
  </si>
  <si>
    <t>Merton</t>
  </si>
  <si>
    <t>E09000024</t>
  </si>
  <si>
    <t>Middlesbrough</t>
  </si>
  <si>
    <t>E06000002</t>
  </si>
  <si>
    <t>Milton Keynes</t>
  </si>
  <si>
    <t>E06000042</t>
  </si>
  <si>
    <t>Newcastle upon Tyne</t>
  </si>
  <si>
    <t>E08000021</t>
  </si>
  <si>
    <t>Newham</t>
  </si>
  <si>
    <t>E09000025</t>
  </si>
  <si>
    <t>Norfolk</t>
  </si>
  <si>
    <t>E10000020</t>
  </si>
  <si>
    <t>North East Lincolnshire</t>
  </si>
  <si>
    <t>E06000012</t>
  </si>
  <si>
    <t>North Lincolnshire</t>
  </si>
  <si>
    <t>E06000013</t>
  </si>
  <si>
    <t>North Somerset</t>
  </si>
  <si>
    <t>E06000024</t>
  </si>
  <si>
    <t>North Tyneside</t>
  </si>
  <si>
    <t>E08000022</t>
  </si>
  <si>
    <t>North Yorkshire</t>
  </si>
  <si>
    <t>E10000023</t>
  </si>
  <si>
    <t>Northamptonshire</t>
  </si>
  <si>
    <t>E10000021</t>
  </si>
  <si>
    <t>Northumberland</t>
  </si>
  <si>
    <t>E06000057</t>
  </si>
  <si>
    <t>Nottingham</t>
  </si>
  <si>
    <t>E06000018</t>
  </si>
  <si>
    <t>Nottinghamshire</t>
  </si>
  <si>
    <t>E10000024</t>
  </si>
  <si>
    <t>Oldham</t>
  </si>
  <si>
    <t>E08000004</t>
  </si>
  <si>
    <t>Oxfordshire</t>
  </si>
  <si>
    <t>E10000025</t>
  </si>
  <si>
    <t>Peterborough</t>
  </si>
  <si>
    <t>E06000031</t>
  </si>
  <si>
    <t>Plymouth</t>
  </si>
  <si>
    <t>E06000026</t>
  </si>
  <si>
    <t>Poole</t>
  </si>
  <si>
    <t>E06000029</t>
  </si>
  <si>
    <t>Portsmouth</t>
  </si>
  <si>
    <t>E06000044</t>
  </si>
  <si>
    <t>Reading</t>
  </si>
  <si>
    <t>E06000038</t>
  </si>
  <si>
    <t>Redbridge</t>
  </si>
  <si>
    <t>E09000026</t>
  </si>
  <si>
    <t>Redcar and Cleveland</t>
  </si>
  <si>
    <t>E06000003</t>
  </si>
  <si>
    <t>Richmond upon Thames</t>
  </si>
  <si>
    <t>E09000027</t>
  </si>
  <si>
    <t>Rochdale</t>
  </si>
  <si>
    <t>E08000005</t>
  </si>
  <si>
    <t>Rotherham</t>
  </si>
  <si>
    <t>E08000018</t>
  </si>
  <si>
    <t>Rutland</t>
  </si>
  <si>
    <t>E06000017</t>
  </si>
  <si>
    <t>Salford</t>
  </si>
  <si>
    <t>E08000006</t>
  </si>
  <si>
    <t>Sandwell</t>
  </si>
  <si>
    <t>E08000028</t>
  </si>
  <si>
    <t>Sefton</t>
  </si>
  <si>
    <t>E08000014</t>
  </si>
  <si>
    <t>Sheffield</t>
  </si>
  <si>
    <t>E08000019</t>
  </si>
  <si>
    <t>Shropshire</t>
  </si>
  <si>
    <t>E06000051</t>
  </si>
  <si>
    <t>Slough</t>
  </si>
  <si>
    <t>E06000039</t>
  </si>
  <si>
    <t>Solihull</t>
  </si>
  <si>
    <t>E08000029</t>
  </si>
  <si>
    <t>Somerset</t>
  </si>
  <si>
    <t>E10000027</t>
  </si>
  <si>
    <t>South Gloucestershire</t>
  </si>
  <si>
    <t>E06000025</t>
  </si>
  <si>
    <t>South Tyneside</t>
  </si>
  <si>
    <t>E08000023</t>
  </si>
  <si>
    <t>Southampton</t>
  </si>
  <si>
    <t>E06000045</t>
  </si>
  <si>
    <t>Southend-on-Sea</t>
  </si>
  <si>
    <t>E06000033</t>
  </si>
  <si>
    <t>Southwark</t>
  </si>
  <si>
    <t>E09000028</t>
  </si>
  <si>
    <t>St. Helens</t>
  </si>
  <si>
    <t>E08000013</t>
  </si>
  <si>
    <t>Staffordshire</t>
  </si>
  <si>
    <t>E10000028</t>
  </si>
  <si>
    <t>Stockport</t>
  </si>
  <si>
    <t>E08000007</t>
  </si>
  <si>
    <t>Stockton-on-Tees</t>
  </si>
  <si>
    <t>E06000004</t>
  </si>
  <si>
    <t>Stoke-on-Trent</t>
  </si>
  <si>
    <t>E06000021</t>
  </si>
  <si>
    <t>Suffolk</t>
  </si>
  <si>
    <t>E10000029</t>
  </si>
  <si>
    <t>Sunderland</t>
  </si>
  <si>
    <t>E08000024</t>
  </si>
  <si>
    <t>Surrey</t>
  </si>
  <si>
    <t>E10000030</t>
  </si>
  <si>
    <t>Sutton</t>
  </si>
  <si>
    <t>E09000029</t>
  </si>
  <si>
    <t>Swindon</t>
  </si>
  <si>
    <t>E06000030</t>
  </si>
  <si>
    <t>Tameside</t>
  </si>
  <si>
    <t>E08000008</t>
  </si>
  <si>
    <t>Telford and Wrekin</t>
  </si>
  <si>
    <t>E06000020</t>
  </si>
  <si>
    <t>Thurrock</t>
  </si>
  <si>
    <t>E06000034</t>
  </si>
  <si>
    <t>Torbay</t>
  </si>
  <si>
    <t>E06000027</t>
  </si>
  <si>
    <t>Tower Hamlets</t>
  </si>
  <si>
    <t>E09000030</t>
  </si>
  <si>
    <t>Trafford</t>
  </si>
  <si>
    <t>E08000009</t>
  </si>
  <si>
    <t>Wakefield</t>
  </si>
  <si>
    <t>E08000036</t>
  </si>
  <si>
    <t>Walsall</t>
  </si>
  <si>
    <t>E08000030</t>
  </si>
  <si>
    <t>Waltham Forest</t>
  </si>
  <si>
    <t>E09000031</t>
  </si>
  <si>
    <t>Wandsworth</t>
  </si>
  <si>
    <t>E09000032</t>
  </si>
  <si>
    <t>Warrington</t>
  </si>
  <si>
    <t>E06000007</t>
  </si>
  <si>
    <t>Warwickshire</t>
  </si>
  <si>
    <t>E10000031</t>
  </si>
  <si>
    <t>West Berkshire</t>
  </si>
  <si>
    <t>E06000037</t>
  </si>
  <si>
    <t>West Sussex</t>
  </si>
  <si>
    <t>E10000032</t>
  </si>
  <si>
    <t>Westminster</t>
  </si>
  <si>
    <t>E09000033</t>
  </si>
  <si>
    <t>Wigan</t>
  </si>
  <si>
    <t>E08000010</t>
  </si>
  <si>
    <t>Wiltshire</t>
  </si>
  <si>
    <t>E06000054</t>
  </si>
  <si>
    <t>Windsor and Maidenhead</t>
  </si>
  <si>
    <t>E06000040</t>
  </si>
  <si>
    <t>Wirral</t>
  </si>
  <si>
    <t>E08000015</t>
  </si>
  <si>
    <t>Wokingham</t>
  </si>
  <si>
    <t>E06000041</t>
  </si>
  <si>
    <t>Wolverhampton</t>
  </si>
  <si>
    <t>E08000031</t>
  </si>
  <si>
    <t>Worcestershire</t>
  </si>
  <si>
    <t>E10000034</t>
  </si>
  <si>
    <t>York</t>
  </si>
  <si>
    <t>E06000014</t>
  </si>
  <si>
    <t>Average: 63.58</t>
  </si>
  <si>
    <t>High=good</t>
  </si>
  <si>
    <t>Am I more likely to be referred for psychological therapies or prescribed anti depressants</t>
  </si>
  <si>
    <t>LA name</t>
  </si>
  <si>
    <t>LA code</t>
  </si>
  <si>
    <t>Missing data</t>
  </si>
  <si>
    <t>In your area (SMR)</t>
  </si>
  <si>
    <t>In your area with SMI (SMR)</t>
  </si>
  <si>
    <t>Blood pressure checks in your area (%)</t>
  </si>
  <si>
    <t>Blood pressure checks in your area with SMI (%)</t>
  </si>
  <si>
    <t>Cervical cancer checks in your area (%)</t>
  </si>
  <si>
    <t>Cervical cancer checks in your area with SMI (%)</t>
  </si>
  <si>
    <t>Heart disease checks in your area (%)</t>
  </si>
  <si>
    <t>Heart disease checks in your area with SMI (%)</t>
  </si>
  <si>
    <t>Access to mental health tests</t>
  </si>
  <si>
    <t>Excess mortality</t>
  </si>
  <si>
    <t>OPSN Banding for SMI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</si>
</sst>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b/>
      <sz val="11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7"/>
      <color theme="1"/>
      <name val="Times New Roman"/>
    </font>
    <font>
      <sz val="12"/>
      <color theme="1"/>
      <name val="Times"/>
    </font>
    <font>
      <sz val="11"/>
      <color theme="1"/>
      <name val="Arial"/>
    </font>
    <font>
      <b/>
      <sz val="12"/>
      <color theme="1"/>
      <name val="Calibri"/>
      <family val="2"/>
      <scheme val="minor"/>
    </font>
    <font>
      <sz val="12"/>
      <color rgb="FF000000"/>
      <name val="Calibri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4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4" fillId="0" borderId="10" xfId="0" applyFont="1" applyBorder="1" applyAlignment="1">
      <alignment vertical="top" wrapText="1"/>
    </xf>
    <xf numFmtId="0" fontId="0" fillId="0" borderId="8" xfId="0" applyBorder="1"/>
    <xf numFmtId="0" fontId="0" fillId="0" borderId="10" xfId="0" applyFont="1" applyBorder="1" applyAlignment="1">
      <alignment horizontal="left" vertical="top" wrapText="1" indent="1"/>
    </xf>
    <xf numFmtId="0" fontId="0" fillId="0" borderId="10" xfId="0" applyBorder="1" applyAlignment="1">
      <alignment vertical="top" wrapText="1"/>
    </xf>
    <xf numFmtId="0" fontId="6" fillId="0" borderId="10" xfId="0" applyFont="1" applyBorder="1" applyAlignment="1">
      <alignment horizontal="left" vertical="top" wrapText="1" inden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6" xfId="0" applyBorder="1" applyAlignment="1">
      <alignment vertical="top"/>
    </xf>
    <xf numFmtId="2" fontId="0" fillId="0" borderId="0" xfId="0" applyNumberFormat="1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8" xfId="0" applyBorder="1" applyAlignment="1">
      <alignment vertical="top"/>
    </xf>
    <xf numFmtId="2" fontId="0" fillId="0" borderId="13" xfId="0" applyNumberFormat="1" applyBorder="1" applyAlignment="1">
      <alignment vertical="top"/>
    </xf>
    <xf numFmtId="0" fontId="0" fillId="0" borderId="14" xfId="0" applyBorder="1" applyAlignment="1">
      <alignment vertical="top"/>
    </xf>
    <xf numFmtId="0" fontId="1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5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vertical="top"/>
    </xf>
    <xf numFmtId="0" fontId="0" fillId="0" borderId="35" xfId="0" applyFont="1" applyBorder="1" applyAlignment="1">
      <alignment vertical="top"/>
    </xf>
    <xf numFmtId="0" fontId="0" fillId="0" borderId="36" xfId="0" applyFont="1" applyBorder="1" applyAlignment="1">
      <alignment vertical="top"/>
    </xf>
    <xf numFmtId="0" fontId="0" fillId="0" borderId="37" xfId="0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0" fillId="0" borderId="38" xfId="0" applyFont="1" applyBorder="1" applyAlignment="1">
      <alignment horizontal="left" vertical="top" wrapText="1" indent="1"/>
    </xf>
    <xf numFmtId="0" fontId="0" fillId="0" borderId="39" xfId="0" applyBorder="1" applyAlignment="1">
      <alignment vertical="top"/>
    </xf>
    <xf numFmtId="0" fontId="1" fillId="0" borderId="0" xfId="0" applyFont="1" applyAlignment="1">
      <alignment horizontal="left" vertical="top" indent="1"/>
    </xf>
    <xf numFmtId="0" fontId="0" fillId="0" borderId="8" xfId="0" applyBorder="1" applyAlignment="1">
      <alignment vertical="top"/>
    </xf>
    <xf numFmtId="0" fontId="0" fillId="0" borderId="10" xfId="0" applyFont="1" applyBorder="1" applyAlignment="1">
      <alignment vertical="top" wrapText="1"/>
    </xf>
    <xf numFmtId="0" fontId="9" fillId="0" borderId="0" xfId="0" applyFont="1" applyAlignment="1">
      <alignment vertical="top"/>
    </xf>
    <xf numFmtId="0" fontId="10" fillId="2" borderId="11" xfId="49" applyBorder="1" applyAlignment="1">
      <alignment vertical="top"/>
    </xf>
    <xf numFmtId="0" fontId="11" fillId="3" borderId="11" xfId="50" applyBorder="1" applyAlignment="1">
      <alignment vertical="top"/>
    </xf>
    <xf numFmtId="0" fontId="10" fillId="2" borderId="22" xfId="49" applyBorder="1" applyAlignment="1">
      <alignment vertical="top"/>
    </xf>
    <xf numFmtId="0" fontId="8" fillId="0" borderId="0" xfId="0" applyFont="1"/>
    <xf numFmtId="0" fontId="0" fillId="0" borderId="3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7" fillId="0" borderId="10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1" fontId="0" fillId="0" borderId="0" xfId="0" applyNumberFormat="1" applyBorder="1" applyAlignment="1">
      <alignment vertical="top"/>
    </xf>
    <xf numFmtId="1" fontId="0" fillId="0" borderId="13" xfId="0" applyNumberFormat="1" applyBorder="1" applyAlignment="1">
      <alignment vertical="top"/>
    </xf>
    <xf numFmtId="1" fontId="0" fillId="0" borderId="17" xfId="0" applyNumberFormat="1" applyBorder="1" applyAlignment="1">
      <alignment vertical="top"/>
    </xf>
    <xf numFmtId="1" fontId="0" fillId="0" borderId="19" xfId="0" applyNumberFormat="1" applyBorder="1" applyAlignment="1">
      <alignment vertical="top"/>
    </xf>
    <xf numFmtId="0" fontId="11" fillId="3" borderId="0" xfId="50"/>
    <xf numFmtId="0" fontId="10" fillId="2" borderId="0" xfId="49"/>
    <xf numFmtId="0" fontId="0" fillId="0" borderId="27" xfId="0" applyFill="1" applyBorder="1" applyAlignment="1">
      <alignment vertical="top" wrapText="1"/>
    </xf>
    <xf numFmtId="0" fontId="0" fillId="0" borderId="23" xfId="0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0" fillId="0" borderId="40" xfId="0" applyFill="1" applyBorder="1" applyAlignment="1">
      <alignment vertical="top" wrapText="1"/>
    </xf>
    <xf numFmtId="0" fontId="0" fillId="0" borderId="40" xfId="0" applyFill="1" applyBorder="1" applyAlignment="1">
      <alignment vertical="top"/>
    </xf>
    <xf numFmtId="0" fontId="0" fillId="0" borderId="10" xfId="0" applyFill="1" applyBorder="1" applyAlignment="1">
      <alignment vertical="top" wrapText="1"/>
    </xf>
    <xf numFmtId="0" fontId="0" fillId="0" borderId="41" xfId="0" applyBorder="1" applyAlignment="1">
      <alignment vertical="top"/>
    </xf>
    <xf numFmtId="0" fontId="9" fillId="0" borderId="23" xfId="0" applyFont="1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13" xfId="0" applyBorder="1" applyAlignment="1">
      <alignment horizontal="center" vertical="top"/>
    </xf>
    <xf numFmtId="0" fontId="0" fillId="0" borderId="28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9" fillId="0" borderId="28" xfId="0" applyFont="1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20" xfId="0" applyBorder="1" applyAlignment="1">
      <alignment vertical="top"/>
    </xf>
  </cellXfs>
  <cellStyles count="59">
    <cellStyle name="Bad" xfId="50" builtinId="27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4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Good" xfId="49" builtinId="26"/>
    <cellStyle name="Hyperlink" xfId="43" builtinId="8" hidden="1"/>
    <cellStyle name="Hyperlink" xfId="45" builtinId="8" hidden="1"/>
    <cellStyle name="Hyperlink" xfId="47" builtinId="8" hidden="1"/>
    <cellStyle name="Hyperlink" xfId="41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5" builtinId="8" hidden="1"/>
    <cellStyle name="Hyperlink" xfId="37" builtinId="8" hidden="1"/>
    <cellStyle name="Hyperlink" xfId="39" builtinId="8" hidden="1"/>
    <cellStyle name="Hyperlink" xfId="33" builtinId="8" hidden="1"/>
    <cellStyle name="Hyperlink" xfId="1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5" builtinId="8" hidden="1"/>
    <cellStyle name="Hyperlink" xfId="7" builtinId="8" hidden="1"/>
    <cellStyle name="Hyperlink" xfId="3" builtinId="8" hidden="1"/>
    <cellStyle name="Hyperlink" xfId="1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LL%20all%20cause%2030%20Sep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YLLRankFINAL%2028%20Se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G_1.1_I00767_D_V8"/>
    </sheetNames>
    <sheetDataSet>
      <sheetData sheetId="0">
        <row r="23">
          <cell r="C23" t="str">
            <v>National</v>
          </cell>
          <cell r="D23" t="str">
            <v>All registered patients in England</v>
          </cell>
          <cell r="E23" t="str">
            <v>All conditions</v>
          </cell>
          <cell r="F23" t="str">
            <v>Person</v>
          </cell>
          <cell r="G23">
            <v>2064.5</v>
          </cell>
          <cell r="H23">
            <v>2044.4</v>
          </cell>
          <cell r="I23">
            <v>2084.6</v>
          </cell>
          <cell r="J23">
            <v>56442593</v>
          </cell>
          <cell r="K23">
            <v>1156170.1000000001</v>
          </cell>
          <cell r="L23">
            <v>49090</v>
          </cell>
        </row>
        <row r="24">
          <cell r="C24" t="str">
            <v>National</v>
          </cell>
          <cell r="D24" t="str">
            <v>All registered patients in England</v>
          </cell>
          <cell r="E24" t="str">
            <v>All conditions</v>
          </cell>
          <cell r="F24" t="str">
            <v>Female</v>
          </cell>
          <cell r="G24">
            <v>1868.8</v>
          </cell>
          <cell r="H24">
            <v>1840.9</v>
          </cell>
          <cell r="I24">
            <v>1896.8</v>
          </cell>
          <cell r="J24">
            <v>28340061</v>
          </cell>
          <cell r="K24">
            <v>522036.6</v>
          </cell>
          <cell r="L24">
            <v>20496</v>
          </cell>
        </row>
        <row r="25">
          <cell r="C25" t="str">
            <v>National</v>
          </cell>
          <cell r="D25" t="str">
            <v>All registered patients in England</v>
          </cell>
          <cell r="E25" t="str">
            <v>All conditions</v>
          </cell>
          <cell r="F25" t="str">
            <v>Male</v>
          </cell>
          <cell r="G25">
            <v>2265.8000000000002</v>
          </cell>
          <cell r="H25">
            <v>2236.9</v>
          </cell>
          <cell r="I25">
            <v>2294.6999999999998</v>
          </cell>
          <cell r="J25">
            <v>28102532</v>
          </cell>
          <cell r="K25">
            <v>634133.5</v>
          </cell>
          <cell r="L25">
            <v>28594</v>
          </cell>
        </row>
        <row r="26">
          <cell r="C26" t="str">
            <v>National</v>
          </cell>
          <cell r="D26" t="str">
            <v>All registered patients in England</v>
          </cell>
          <cell r="E26" t="str">
            <v>All conditions</v>
          </cell>
          <cell r="F26" t="str">
            <v>Person</v>
          </cell>
          <cell r="G26">
            <v>2027.4</v>
          </cell>
          <cell r="H26">
            <v>2007.7</v>
          </cell>
          <cell r="I26">
            <v>2047.2</v>
          </cell>
          <cell r="J26">
            <v>56042888</v>
          </cell>
          <cell r="K26">
            <v>1128203.2999999996</v>
          </cell>
          <cell r="L26">
            <v>48894</v>
          </cell>
        </row>
        <row r="27">
          <cell r="C27" t="str">
            <v>National</v>
          </cell>
          <cell r="D27" t="str">
            <v>All registered patients in England</v>
          </cell>
          <cell r="E27" t="str">
            <v>All conditions</v>
          </cell>
          <cell r="F27" t="str">
            <v>Female</v>
          </cell>
          <cell r="G27">
            <v>1845.2</v>
          </cell>
          <cell r="H27">
            <v>1817.4</v>
          </cell>
          <cell r="I27">
            <v>1872.9</v>
          </cell>
          <cell r="J27">
            <v>28175228</v>
          </cell>
          <cell r="K27">
            <v>513024.39999999991</v>
          </cell>
          <cell r="L27">
            <v>20469</v>
          </cell>
        </row>
        <row r="28">
          <cell r="C28" t="str">
            <v>National</v>
          </cell>
          <cell r="D28" t="str">
            <v>All registered patients in England</v>
          </cell>
          <cell r="E28" t="str">
            <v>All conditions</v>
          </cell>
          <cell r="F28" t="str">
            <v>Male</v>
          </cell>
          <cell r="G28">
            <v>2215.1999999999998</v>
          </cell>
          <cell r="H28">
            <v>2187</v>
          </cell>
          <cell r="I28">
            <v>2243.4</v>
          </cell>
          <cell r="J28">
            <v>27867660</v>
          </cell>
          <cell r="K28">
            <v>615178.89999999991</v>
          </cell>
          <cell r="L28">
            <v>28425</v>
          </cell>
        </row>
        <row r="29">
          <cell r="C29" t="str">
            <v>National</v>
          </cell>
          <cell r="D29" t="str">
            <v>All registered patients in England</v>
          </cell>
          <cell r="E29" t="str">
            <v>All conditions</v>
          </cell>
          <cell r="F29" t="str">
            <v>Person</v>
          </cell>
          <cell r="G29">
            <v>2003.1</v>
          </cell>
          <cell r="H29">
            <v>1983.5</v>
          </cell>
          <cell r="I29">
            <v>2022.8</v>
          </cell>
          <cell r="J29">
            <v>55704177</v>
          </cell>
          <cell r="K29">
            <v>1109070.8</v>
          </cell>
          <cell r="L29">
            <v>48501</v>
          </cell>
        </row>
        <row r="30">
          <cell r="C30" t="str">
            <v>National</v>
          </cell>
          <cell r="D30" t="str">
            <v>All registered patients in England</v>
          </cell>
          <cell r="E30" t="str">
            <v>All conditions</v>
          </cell>
          <cell r="F30" t="str">
            <v>Female</v>
          </cell>
          <cell r="G30">
            <v>1843.3</v>
          </cell>
          <cell r="H30">
            <v>1815.7</v>
          </cell>
          <cell r="I30">
            <v>1871</v>
          </cell>
          <cell r="J30">
            <v>27958189</v>
          </cell>
          <cell r="K30">
            <v>509751.30000000005</v>
          </cell>
          <cell r="L30">
            <v>20584</v>
          </cell>
        </row>
        <row r="31">
          <cell r="C31" t="str">
            <v>National</v>
          </cell>
          <cell r="D31" t="str">
            <v>All registered patients in England</v>
          </cell>
          <cell r="E31" t="str">
            <v>All conditions</v>
          </cell>
          <cell r="F31" t="str">
            <v>Male</v>
          </cell>
          <cell r="G31">
            <v>2168</v>
          </cell>
          <cell r="H31">
            <v>2140</v>
          </cell>
          <cell r="I31">
            <v>2196.1</v>
          </cell>
          <cell r="J31">
            <v>27745988</v>
          </cell>
          <cell r="K31">
            <v>599319.50000000012</v>
          </cell>
          <cell r="L31">
            <v>27917</v>
          </cell>
        </row>
        <row r="32">
          <cell r="C32" t="str">
            <v>National</v>
          </cell>
          <cell r="D32" t="str">
            <v>All registered patients in England</v>
          </cell>
          <cell r="E32" t="str">
            <v>All conditions</v>
          </cell>
          <cell r="F32" t="str">
            <v>Person</v>
          </cell>
          <cell r="G32">
            <v>2041.7</v>
          </cell>
          <cell r="H32">
            <v>2021.7</v>
          </cell>
          <cell r="I32">
            <v>2061.6999999999998</v>
          </cell>
          <cell r="J32">
            <v>55704177</v>
          </cell>
          <cell r="K32">
            <v>1137824.1000000003</v>
          </cell>
          <cell r="L32">
            <v>49368</v>
          </cell>
        </row>
        <row r="33">
          <cell r="C33" t="str">
            <v>National</v>
          </cell>
          <cell r="D33" t="str">
            <v>All registered patients in England</v>
          </cell>
          <cell r="E33" t="str">
            <v>All conditions</v>
          </cell>
          <cell r="F33" t="str">
            <v>Female</v>
          </cell>
          <cell r="G33">
            <v>1848.2</v>
          </cell>
          <cell r="H33">
            <v>1820.4</v>
          </cell>
          <cell r="I33">
            <v>1876.1</v>
          </cell>
          <cell r="J33">
            <v>27958189</v>
          </cell>
          <cell r="K33">
            <v>514422.60000000009</v>
          </cell>
          <cell r="L33">
            <v>20557</v>
          </cell>
        </row>
        <row r="34">
          <cell r="C34" t="str">
            <v>National</v>
          </cell>
          <cell r="D34" t="str">
            <v>All registered patients in England</v>
          </cell>
          <cell r="E34" t="str">
            <v>All conditions</v>
          </cell>
          <cell r="F34" t="str">
            <v>Male</v>
          </cell>
          <cell r="G34">
            <v>2241.4</v>
          </cell>
          <cell r="H34">
            <v>2212.8000000000002</v>
          </cell>
          <cell r="I34">
            <v>2270.1</v>
          </cell>
          <cell r="J34">
            <v>27745988</v>
          </cell>
          <cell r="K34">
            <v>623401.5</v>
          </cell>
          <cell r="L34">
            <v>28811</v>
          </cell>
        </row>
        <row r="35">
          <cell r="C35" t="str">
            <v>National</v>
          </cell>
          <cell r="D35" t="str">
            <v>All registered patients in England</v>
          </cell>
          <cell r="E35" t="str">
            <v>All conditions</v>
          </cell>
          <cell r="F35" t="str">
            <v>Person</v>
          </cell>
          <cell r="G35">
            <v>2082.1</v>
          </cell>
          <cell r="H35">
            <v>2062</v>
          </cell>
          <cell r="I35">
            <v>2102.1999999999998</v>
          </cell>
          <cell r="J35">
            <v>55704177</v>
          </cell>
          <cell r="K35">
            <v>1161837.6000000003</v>
          </cell>
          <cell r="L35">
            <v>51339</v>
          </cell>
        </row>
        <row r="36">
          <cell r="C36" t="str">
            <v>National</v>
          </cell>
          <cell r="D36" t="str">
            <v>All registered patients in England</v>
          </cell>
          <cell r="E36" t="str">
            <v>All conditions</v>
          </cell>
          <cell r="F36" t="str">
            <v>Female</v>
          </cell>
          <cell r="G36">
            <v>1868.7</v>
          </cell>
          <cell r="H36">
            <v>1840.8</v>
          </cell>
          <cell r="I36">
            <v>1896.7</v>
          </cell>
          <cell r="J36">
            <v>27958189</v>
          </cell>
          <cell r="K36">
            <v>520955.6</v>
          </cell>
          <cell r="L36">
            <v>21113</v>
          </cell>
        </row>
        <row r="37">
          <cell r="C37" t="str">
            <v>National</v>
          </cell>
          <cell r="D37" t="str">
            <v>All registered patients in England</v>
          </cell>
          <cell r="E37" t="str">
            <v>All conditions</v>
          </cell>
          <cell r="F37" t="str">
            <v>Male</v>
          </cell>
          <cell r="G37">
            <v>2302.8000000000002</v>
          </cell>
          <cell r="H37">
            <v>2273.9</v>
          </cell>
          <cell r="I37">
            <v>2331.6</v>
          </cell>
          <cell r="J37">
            <v>27745988</v>
          </cell>
          <cell r="K37">
            <v>640882.00000000012</v>
          </cell>
          <cell r="L37">
            <v>30226</v>
          </cell>
        </row>
        <row r="38">
          <cell r="C38" t="str">
            <v>National</v>
          </cell>
          <cell r="D38" t="str">
            <v>All registered patients in England</v>
          </cell>
          <cell r="E38" t="str">
            <v>All conditions</v>
          </cell>
          <cell r="F38" t="str">
            <v>Person</v>
          </cell>
          <cell r="G38">
            <v>2110.4</v>
          </cell>
          <cell r="H38">
            <v>2090.1</v>
          </cell>
          <cell r="I38">
            <v>2130.6</v>
          </cell>
          <cell r="J38">
            <v>55704177</v>
          </cell>
          <cell r="K38">
            <v>1180683.9000000001</v>
          </cell>
          <cell r="L38">
            <v>52214</v>
          </cell>
        </row>
        <row r="39">
          <cell r="C39" t="str">
            <v>National</v>
          </cell>
          <cell r="D39" t="str">
            <v>All registered patients in England</v>
          </cell>
          <cell r="E39" t="str">
            <v>All conditions</v>
          </cell>
          <cell r="F39" t="str">
            <v>Female</v>
          </cell>
          <cell r="G39">
            <v>1905</v>
          </cell>
          <cell r="H39">
            <v>1876.8</v>
          </cell>
          <cell r="I39">
            <v>1933.2</v>
          </cell>
          <cell r="J39">
            <v>27958189</v>
          </cell>
          <cell r="K39">
            <v>532312.10000000009</v>
          </cell>
          <cell r="L39">
            <v>21619</v>
          </cell>
        </row>
        <row r="40">
          <cell r="C40" t="str">
            <v>National</v>
          </cell>
          <cell r="D40" t="str">
            <v>All registered patients in England</v>
          </cell>
          <cell r="E40" t="str">
            <v>All conditions</v>
          </cell>
          <cell r="F40" t="str">
            <v>Male</v>
          </cell>
          <cell r="G40">
            <v>2323.1999999999998</v>
          </cell>
          <cell r="H40">
            <v>2294</v>
          </cell>
          <cell r="I40">
            <v>2352.3000000000002</v>
          </cell>
          <cell r="J40">
            <v>27745988</v>
          </cell>
          <cell r="K40">
            <v>648371.79999999993</v>
          </cell>
          <cell r="L40">
            <v>30595</v>
          </cell>
        </row>
        <row r="41">
          <cell r="C41" t="str">
            <v>National</v>
          </cell>
          <cell r="D41" t="str">
            <v>All registered patients in England</v>
          </cell>
          <cell r="E41" t="str">
            <v>All conditions</v>
          </cell>
          <cell r="F41" t="str">
            <v>Person</v>
          </cell>
          <cell r="G41">
            <v>2031.8</v>
          </cell>
          <cell r="H41">
            <v>2020.4</v>
          </cell>
          <cell r="I41">
            <v>2043.3</v>
          </cell>
          <cell r="J41">
            <v>168189658</v>
          </cell>
          <cell r="K41">
            <v>3393444.2</v>
          </cell>
          <cell r="L41">
            <v>146485</v>
          </cell>
        </row>
        <row r="42">
          <cell r="C42" t="str">
            <v>National</v>
          </cell>
          <cell r="D42" t="str">
            <v>All registered patients in England</v>
          </cell>
          <cell r="E42" t="str">
            <v>Cerebrovascular diseases</v>
          </cell>
          <cell r="F42" t="str">
            <v>Person</v>
          </cell>
          <cell r="G42">
            <v>231.5</v>
          </cell>
          <cell r="H42">
            <v>227.8</v>
          </cell>
          <cell r="I42">
            <v>235.2</v>
          </cell>
          <cell r="J42">
            <v>168189658</v>
          </cell>
          <cell r="K42">
            <v>385950.4</v>
          </cell>
          <cell r="L42">
            <v>17753</v>
          </cell>
        </row>
        <row r="43">
          <cell r="C43" t="str">
            <v>National</v>
          </cell>
          <cell r="D43" t="str">
            <v>All registered patients in England</v>
          </cell>
          <cell r="E43" t="str">
            <v>Digestive disorders</v>
          </cell>
          <cell r="F43" t="str">
            <v>Person</v>
          </cell>
          <cell r="G43">
            <v>73.2</v>
          </cell>
          <cell r="H43">
            <v>71.099999999999994</v>
          </cell>
          <cell r="I43">
            <v>75.3</v>
          </cell>
          <cell r="J43">
            <v>168189658</v>
          </cell>
          <cell r="K43">
            <v>122908</v>
          </cell>
          <cell r="L43">
            <v>5325</v>
          </cell>
        </row>
        <row r="44">
          <cell r="C44" t="str">
            <v>National</v>
          </cell>
          <cell r="D44" t="str">
            <v>All registered patients in England</v>
          </cell>
          <cell r="E44" t="str">
            <v>Genitourinary disorders</v>
          </cell>
          <cell r="F44" t="str">
            <v>Person</v>
          </cell>
          <cell r="G44">
            <v>20.3</v>
          </cell>
          <cell r="H44">
            <v>19.2</v>
          </cell>
          <cell r="I44">
            <v>21.4</v>
          </cell>
          <cell r="J44">
            <v>168189658</v>
          </cell>
          <cell r="K44">
            <v>33798.1</v>
          </cell>
          <cell r="L44">
            <v>1590</v>
          </cell>
        </row>
        <row r="45">
          <cell r="C45" t="str">
            <v>National</v>
          </cell>
          <cell r="D45" t="str">
            <v>All registered patients in England</v>
          </cell>
          <cell r="E45" t="str">
            <v>Hypertensive diseases</v>
          </cell>
          <cell r="F45" t="str">
            <v>Person</v>
          </cell>
          <cell r="G45">
            <v>44.8</v>
          </cell>
          <cell r="H45">
            <v>43.3</v>
          </cell>
          <cell r="I45">
            <v>46.4</v>
          </cell>
          <cell r="J45">
            <v>168189658</v>
          </cell>
          <cell r="K45">
            <v>75047.199999999997</v>
          </cell>
          <cell r="L45">
            <v>3489</v>
          </cell>
        </row>
        <row r="46">
          <cell r="C46" t="str">
            <v>National</v>
          </cell>
          <cell r="D46" t="str">
            <v>All registered patients in England</v>
          </cell>
          <cell r="E46" t="str">
            <v>Infections</v>
          </cell>
          <cell r="F46" t="str">
            <v>Person</v>
          </cell>
          <cell r="G46">
            <v>64.900000000000006</v>
          </cell>
          <cell r="H46">
            <v>62.6</v>
          </cell>
          <cell r="I46">
            <v>67.2</v>
          </cell>
          <cell r="J46">
            <v>168189658</v>
          </cell>
          <cell r="K46">
            <v>109060</v>
          </cell>
          <cell r="L46">
            <v>3995</v>
          </cell>
        </row>
        <row r="47">
          <cell r="C47" t="str">
            <v>National</v>
          </cell>
          <cell r="D47" t="str">
            <v>All registered patients in England</v>
          </cell>
          <cell r="E47" t="str">
            <v>Injuries</v>
          </cell>
          <cell r="F47" t="str">
            <v>Person</v>
          </cell>
          <cell r="G47">
            <v>19.5</v>
          </cell>
          <cell r="H47">
            <v>18.399999999999999</v>
          </cell>
          <cell r="I47">
            <v>20.6</v>
          </cell>
          <cell r="J47">
            <v>168189658</v>
          </cell>
          <cell r="K47">
            <v>32330.7</v>
          </cell>
          <cell r="L47">
            <v>2046</v>
          </cell>
        </row>
        <row r="48">
          <cell r="C48" t="str">
            <v>National</v>
          </cell>
          <cell r="D48" t="str">
            <v>All registered patients in England</v>
          </cell>
          <cell r="E48" t="str">
            <v>Ischaemic heart diseases</v>
          </cell>
          <cell r="F48" t="str">
            <v>Person</v>
          </cell>
          <cell r="G48">
            <v>667.5</v>
          </cell>
          <cell r="H48">
            <v>661.6</v>
          </cell>
          <cell r="I48">
            <v>673.5</v>
          </cell>
          <cell r="J48">
            <v>168189658</v>
          </cell>
          <cell r="K48">
            <v>1119622.2</v>
          </cell>
          <cell r="L48">
            <v>53762</v>
          </cell>
        </row>
        <row r="49">
          <cell r="C49" t="str">
            <v>National</v>
          </cell>
          <cell r="D49" t="str">
            <v>All registered patients in England</v>
          </cell>
          <cell r="E49" t="str">
            <v>Maternal &amp; infant</v>
          </cell>
          <cell r="F49" t="str">
            <v>Person</v>
          </cell>
          <cell r="G49">
            <v>79.8</v>
          </cell>
          <cell r="H49">
            <v>76.5</v>
          </cell>
          <cell r="I49">
            <v>83.2</v>
          </cell>
          <cell r="J49">
            <v>168189658</v>
          </cell>
          <cell r="K49">
            <v>131600</v>
          </cell>
          <cell r="L49">
            <v>2864</v>
          </cell>
        </row>
        <row r="50">
          <cell r="C50" t="str">
            <v>National</v>
          </cell>
          <cell r="D50" t="str">
            <v>All registered patients in England</v>
          </cell>
          <cell r="E50" t="str">
            <v>Neoplasms</v>
          </cell>
          <cell r="F50" t="str">
            <v>Person</v>
          </cell>
          <cell r="G50">
            <v>620.5</v>
          </cell>
          <cell r="H50">
            <v>614.1</v>
          </cell>
          <cell r="I50">
            <v>626.79999999999995</v>
          </cell>
          <cell r="J50">
            <v>168189658</v>
          </cell>
          <cell r="K50">
            <v>1030533.8</v>
          </cell>
          <cell r="L50">
            <v>42439</v>
          </cell>
        </row>
        <row r="51">
          <cell r="C51" t="str">
            <v>National</v>
          </cell>
          <cell r="D51" t="str">
            <v>All registered patients in England</v>
          </cell>
          <cell r="E51" t="str">
            <v>Neurological disorders</v>
          </cell>
          <cell r="F51" t="str">
            <v>Person</v>
          </cell>
          <cell r="G51">
            <v>43</v>
          </cell>
          <cell r="H51">
            <v>40.799999999999997</v>
          </cell>
          <cell r="I51">
            <v>45.1</v>
          </cell>
          <cell r="J51">
            <v>168189658</v>
          </cell>
          <cell r="K51">
            <v>73168.3</v>
          </cell>
          <cell r="L51">
            <v>1918</v>
          </cell>
        </row>
        <row r="52">
          <cell r="C52" t="str">
            <v>National</v>
          </cell>
          <cell r="D52" t="str">
            <v>All registered patients in England</v>
          </cell>
          <cell r="E52" t="str">
            <v>Nutritional, endocrine and metabolic</v>
          </cell>
          <cell r="F52" t="str">
            <v>Person</v>
          </cell>
          <cell r="G52">
            <v>17.2</v>
          </cell>
          <cell r="H52">
            <v>15.9</v>
          </cell>
          <cell r="I52">
            <v>18.5</v>
          </cell>
          <cell r="J52">
            <v>168189658</v>
          </cell>
          <cell r="K52">
            <v>29878.2</v>
          </cell>
          <cell r="L52">
            <v>690</v>
          </cell>
        </row>
        <row r="53">
          <cell r="C53" t="str">
            <v>National</v>
          </cell>
          <cell r="D53" t="str">
            <v>All registered patients in England</v>
          </cell>
          <cell r="E53" t="str">
            <v>Respiratory diseases</v>
          </cell>
          <cell r="F53" t="str">
            <v>Person</v>
          </cell>
          <cell r="G53">
            <v>140.69999999999999</v>
          </cell>
          <cell r="H53">
            <v>137.6</v>
          </cell>
          <cell r="I53">
            <v>143.9</v>
          </cell>
          <cell r="J53">
            <v>168189658</v>
          </cell>
          <cell r="K53">
            <v>234746</v>
          </cell>
          <cell r="L53">
            <v>9948</v>
          </cell>
        </row>
        <row r="54">
          <cell r="C54" t="str">
            <v>National</v>
          </cell>
          <cell r="D54" t="str">
            <v>All registered patients in England</v>
          </cell>
          <cell r="E54" t="str">
            <v>Rheumatic and other valvular heart diseases</v>
          </cell>
          <cell r="F54" t="str">
            <v>Person</v>
          </cell>
          <cell r="G54">
            <v>8.9</v>
          </cell>
          <cell r="H54">
            <v>8.1999999999999993</v>
          </cell>
          <cell r="I54">
            <v>9.6</v>
          </cell>
          <cell r="J54">
            <v>168189658</v>
          </cell>
          <cell r="K54">
            <v>14801.3</v>
          </cell>
          <cell r="L54">
            <v>666</v>
          </cell>
        </row>
        <row r="55">
          <cell r="C55" t="str">
            <v>National</v>
          </cell>
          <cell r="D55" t="str">
            <v>All registered patients in England</v>
          </cell>
          <cell r="E55" t="str">
            <v>All conditions</v>
          </cell>
          <cell r="F55" t="str">
            <v>Female</v>
          </cell>
          <cell r="G55">
            <v>1852.5</v>
          </cell>
          <cell r="H55">
            <v>1836.4</v>
          </cell>
          <cell r="I55">
            <v>1868.5</v>
          </cell>
          <cell r="J55">
            <v>84473478</v>
          </cell>
          <cell r="K55">
            <v>1544812.3</v>
          </cell>
          <cell r="L55">
            <v>61549</v>
          </cell>
        </row>
        <row r="56">
          <cell r="C56" t="str">
            <v>National</v>
          </cell>
          <cell r="D56" t="str">
            <v>All registered patients in England</v>
          </cell>
          <cell r="E56" t="str">
            <v>Cerebrovascular diseases</v>
          </cell>
          <cell r="F56" t="str">
            <v>Female</v>
          </cell>
          <cell r="G56">
            <v>218.9</v>
          </cell>
          <cell r="H56">
            <v>213.7</v>
          </cell>
          <cell r="I56">
            <v>224</v>
          </cell>
          <cell r="J56">
            <v>84473478</v>
          </cell>
          <cell r="K56">
            <v>182093.9</v>
          </cell>
          <cell r="L56">
            <v>7918</v>
          </cell>
        </row>
        <row r="57">
          <cell r="C57" t="str">
            <v>National</v>
          </cell>
          <cell r="D57" t="str">
            <v>All registered patients in England</v>
          </cell>
          <cell r="E57" t="str">
            <v>Digestive disorders</v>
          </cell>
          <cell r="F57" t="str">
            <v>Female</v>
          </cell>
          <cell r="G57">
            <v>61.3</v>
          </cell>
          <cell r="H57">
            <v>58.5</v>
          </cell>
          <cell r="I57">
            <v>64.099999999999994</v>
          </cell>
          <cell r="J57">
            <v>84473478</v>
          </cell>
          <cell r="K57">
            <v>51111.6</v>
          </cell>
          <cell r="L57">
            <v>2146</v>
          </cell>
        </row>
        <row r="58">
          <cell r="C58" t="str">
            <v>National</v>
          </cell>
          <cell r="D58" t="str">
            <v>All registered patients in England</v>
          </cell>
          <cell r="E58" t="str">
            <v>Genitourinary disorders</v>
          </cell>
          <cell r="F58" t="str">
            <v>Female</v>
          </cell>
          <cell r="G58">
            <v>19.100000000000001</v>
          </cell>
          <cell r="H58">
            <v>17.600000000000001</v>
          </cell>
          <cell r="I58">
            <v>20.7</v>
          </cell>
          <cell r="J58">
            <v>84473478</v>
          </cell>
          <cell r="K58">
            <v>15901.8</v>
          </cell>
          <cell r="L58">
            <v>694</v>
          </cell>
        </row>
        <row r="59">
          <cell r="C59" t="str">
            <v>National</v>
          </cell>
          <cell r="D59" t="str">
            <v>All registered patients in England</v>
          </cell>
          <cell r="E59" t="str">
            <v>Hypertensive diseases</v>
          </cell>
          <cell r="F59" t="str">
            <v>Female</v>
          </cell>
          <cell r="G59">
            <v>34.799999999999997</v>
          </cell>
          <cell r="H59">
            <v>32.799999999999997</v>
          </cell>
          <cell r="I59">
            <v>36.799999999999997</v>
          </cell>
          <cell r="J59">
            <v>84473478</v>
          </cell>
          <cell r="K59">
            <v>28872.5</v>
          </cell>
          <cell r="L59">
            <v>1333</v>
          </cell>
        </row>
        <row r="60">
          <cell r="C60" t="str">
            <v>National</v>
          </cell>
          <cell r="D60" t="str">
            <v>All registered patients in England</v>
          </cell>
          <cell r="E60" t="str">
            <v>Infections</v>
          </cell>
          <cell r="F60" t="str">
            <v>Female</v>
          </cell>
          <cell r="G60">
            <v>56.7</v>
          </cell>
          <cell r="H60">
            <v>53.6</v>
          </cell>
          <cell r="I60">
            <v>59.8</v>
          </cell>
          <cell r="J60">
            <v>84473478</v>
          </cell>
          <cell r="K60">
            <v>47390.9</v>
          </cell>
          <cell r="L60">
            <v>1674</v>
          </cell>
        </row>
        <row r="61">
          <cell r="C61" t="str">
            <v>National</v>
          </cell>
          <cell r="D61" t="str">
            <v>All registered patients in England</v>
          </cell>
          <cell r="E61" t="str">
            <v>Injuries</v>
          </cell>
          <cell r="F61" t="str">
            <v>Female</v>
          </cell>
          <cell r="G61">
            <v>19.100000000000001</v>
          </cell>
          <cell r="H61">
            <v>17.600000000000001</v>
          </cell>
          <cell r="I61">
            <v>20.7</v>
          </cell>
          <cell r="J61">
            <v>84473478</v>
          </cell>
          <cell r="K61">
            <v>15918.3</v>
          </cell>
          <cell r="L61">
            <v>978</v>
          </cell>
        </row>
        <row r="62">
          <cell r="C62" t="str">
            <v>National</v>
          </cell>
          <cell r="D62" t="str">
            <v>All registered patients in England</v>
          </cell>
          <cell r="E62" t="str">
            <v>Ischaemic heart diseases</v>
          </cell>
          <cell r="F62" t="str">
            <v>Female</v>
          </cell>
          <cell r="G62">
            <v>344</v>
          </cell>
          <cell r="H62">
            <v>337.8</v>
          </cell>
          <cell r="I62">
            <v>350.2</v>
          </cell>
          <cell r="J62">
            <v>84473478</v>
          </cell>
          <cell r="K62">
            <v>285417.09999999998</v>
          </cell>
          <cell r="L62">
            <v>13158</v>
          </cell>
        </row>
        <row r="63">
          <cell r="C63" t="str">
            <v>National</v>
          </cell>
          <cell r="D63" t="str">
            <v>All registered patients in England</v>
          </cell>
          <cell r="E63" t="str">
            <v>Maternal &amp; infant</v>
          </cell>
          <cell r="F63" t="str">
            <v>Female</v>
          </cell>
          <cell r="G63">
            <v>77</v>
          </cell>
          <cell r="H63">
            <v>72.400000000000006</v>
          </cell>
          <cell r="I63">
            <v>81.7</v>
          </cell>
          <cell r="J63">
            <v>84473478</v>
          </cell>
          <cell r="K63">
            <v>63889</v>
          </cell>
          <cell r="L63">
            <v>1335</v>
          </cell>
        </row>
        <row r="64">
          <cell r="C64" t="str">
            <v>National</v>
          </cell>
          <cell r="D64" t="str">
            <v>All registered patients in England</v>
          </cell>
          <cell r="E64" t="str">
            <v>Neoplasms</v>
          </cell>
          <cell r="F64" t="str">
            <v>Female</v>
          </cell>
          <cell r="G64">
            <v>836.2</v>
          </cell>
          <cell r="H64">
            <v>825.5</v>
          </cell>
          <cell r="I64">
            <v>846.9</v>
          </cell>
          <cell r="J64">
            <v>84473478</v>
          </cell>
          <cell r="K64">
            <v>698846.3</v>
          </cell>
          <cell r="L64">
            <v>26705</v>
          </cell>
        </row>
        <row r="65">
          <cell r="C65" t="str">
            <v>National</v>
          </cell>
          <cell r="D65" t="str">
            <v>All registered patients in England</v>
          </cell>
          <cell r="E65" t="str">
            <v>Neurological disorders</v>
          </cell>
          <cell r="F65" t="str">
            <v>Female</v>
          </cell>
          <cell r="G65">
            <v>35.4</v>
          </cell>
          <cell r="H65">
            <v>32.6</v>
          </cell>
          <cell r="I65">
            <v>38.200000000000003</v>
          </cell>
          <cell r="J65">
            <v>84473478</v>
          </cell>
          <cell r="K65">
            <v>30067.5</v>
          </cell>
          <cell r="L65">
            <v>754</v>
          </cell>
        </row>
        <row r="66">
          <cell r="C66" t="str">
            <v>National</v>
          </cell>
          <cell r="D66" t="str">
            <v>All registered patients in England</v>
          </cell>
          <cell r="E66" t="str">
            <v>Nutritional, endocrine and metabolic</v>
          </cell>
          <cell r="F66" t="str">
            <v>Female</v>
          </cell>
          <cell r="G66">
            <v>12.5</v>
          </cell>
          <cell r="H66">
            <v>10.9</v>
          </cell>
          <cell r="I66">
            <v>14.1</v>
          </cell>
          <cell r="J66">
            <v>84473478</v>
          </cell>
          <cell r="K66">
            <v>10717</v>
          </cell>
          <cell r="L66">
            <v>237</v>
          </cell>
        </row>
        <row r="67">
          <cell r="C67" t="str">
            <v>National</v>
          </cell>
          <cell r="D67" t="str">
            <v>All registered patients in England</v>
          </cell>
          <cell r="E67" t="str">
            <v>Respiratory diseases</v>
          </cell>
          <cell r="F67" t="str">
            <v>Female</v>
          </cell>
          <cell r="G67">
            <v>126.7</v>
          </cell>
          <cell r="H67">
            <v>122.4</v>
          </cell>
          <cell r="I67">
            <v>131</v>
          </cell>
          <cell r="J67">
            <v>84473478</v>
          </cell>
          <cell r="K67">
            <v>105529.8</v>
          </cell>
          <cell r="L67">
            <v>4226</v>
          </cell>
        </row>
        <row r="68">
          <cell r="C68" t="str">
            <v>National</v>
          </cell>
          <cell r="D68" t="str">
            <v>All registered patients in England</v>
          </cell>
          <cell r="E68" t="str">
            <v>Rheumatic and other valvular heart diseases</v>
          </cell>
          <cell r="F68" t="str">
            <v>Female</v>
          </cell>
          <cell r="G68">
            <v>10.9</v>
          </cell>
          <cell r="H68">
            <v>9.6999999999999993</v>
          </cell>
          <cell r="I68">
            <v>12</v>
          </cell>
          <cell r="J68">
            <v>84473478</v>
          </cell>
          <cell r="K68">
            <v>9056.6</v>
          </cell>
          <cell r="L68">
            <v>391</v>
          </cell>
        </row>
        <row r="69">
          <cell r="C69" t="str">
            <v>National</v>
          </cell>
          <cell r="D69" t="str">
            <v>All registered patients in England</v>
          </cell>
          <cell r="E69" t="str">
            <v>All conditions</v>
          </cell>
          <cell r="F69" t="str">
            <v>Male</v>
          </cell>
          <cell r="G69">
            <v>2216.6</v>
          </cell>
          <cell r="H69">
            <v>2200.1999999999998</v>
          </cell>
          <cell r="I69">
            <v>2233</v>
          </cell>
          <cell r="J69">
            <v>83716180</v>
          </cell>
          <cell r="K69">
            <v>1848631.9</v>
          </cell>
          <cell r="L69">
            <v>84936</v>
          </cell>
        </row>
        <row r="70">
          <cell r="C70" t="str">
            <v>National</v>
          </cell>
          <cell r="D70" t="str">
            <v>All registered patients in England</v>
          </cell>
          <cell r="E70" t="str">
            <v>Cerebrovascular diseases</v>
          </cell>
          <cell r="F70" t="str">
            <v>Male</v>
          </cell>
          <cell r="G70">
            <v>244.5</v>
          </cell>
          <cell r="H70">
            <v>239.3</v>
          </cell>
          <cell r="I70">
            <v>249.7</v>
          </cell>
          <cell r="J70">
            <v>83716180</v>
          </cell>
          <cell r="K70">
            <v>203856.5</v>
          </cell>
          <cell r="L70">
            <v>9835</v>
          </cell>
        </row>
        <row r="71">
          <cell r="C71" t="str">
            <v>National</v>
          </cell>
          <cell r="D71" t="str">
            <v>All registered patients in England</v>
          </cell>
          <cell r="E71" t="str">
            <v>Digestive disorders</v>
          </cell>
          <cell r="F71" t="str">
            <v>Male</v>
          </cell>
          <cell r="G71">
            <v>85.5</v>
          </cell>
          <cell r="H71">
            <v>82.3</v>
          </cell>
          <cell r="I71">
            <v>88.7</v>
          </cell>
          <cell r="J71">
            <v>83716180</v>
          </cell>
          <cell r="K71">
            <v>71796.399999999994</v>
          </cell>
          <cell r="L71">
            <v>3179</v>
          </cell>
        </row>
        <row r="72">
          <cell r="C72" t="str">
            <v>National</v>
          </cell>
          <cell r="D72" t="str">
            <v>All registered patients in England</v>
          </cell>
          <cell r="E72" t="str">
            <v>Genitourinary disorders</v>
          </cell>
          <cell r="F72" t="str">
            <v>Male</v>
          </cell>
          <cell r="G72">
            <v>21.6</v>
          </cell>
          <cell r="H72">
            <v>20</v>
          </cell>
          <cell r="I72">
            <v>23.1</v>
          </cell>
          <cell r="J72">
            <v>83716180</v>
          </cell>
          <cell r="K72">
            <v>17896.3</v>
          </cell>
          <cell r="L72">
            <v>896</v>
          </cell>
        </row>
        <row r="73">
          <cell r="C73" t="str">
            <v>National</v>
          </cell>
          <cell r="D73" t="str">
            <v>All registered patients in England</v>
          </cell>
          <cell r="E73" t="str">
            <v>Hypertensive diseases</v>
          </cell>
          <cell r="F73" t="str">
            <v>Male</v>
          </cell>
          <cell r="G73">
            <v>55.2</v>
          </cell>
          <cell r="H73">
            <v>52.7</v>
          </cell>
          <cell r="I73">
            <v>57.7</v>
          </cell>
          <cell r="J73">
            <v>83716180</v>
          </cell>
          <cell r="K73">
            <v>46174.7</v>
          </cell>
          <cell r="L73">
            <v>2156</v>
          </cell>
        </row>
        <row r="74">
          <cell r="C74" t="str">
            <v>National</v>
          </cell>
          <cell r="D74" t="str">
            <v>All registered patients in England</v>
          </cell>
          <cell r="E74" t="str">
            <v>Infections</v>
          </cell>
          <cell r="F74" t="str">
            <v>Male</v>
          </cell>
          <cell r="G74">
            <v>73.400000000000006</v>
          </cell>
          <cell r="H74">
            <v>70</v>
          </cell>
          <cell r="I74">
            <v>76.8</v>
          </cell>
          <cell r="J74">
            <v>83716180</v>
          </cell>
          <cell r="K74">
            <v>61669.1</v>
          </cell>
          <cell r="L74">
            <v>2321</v>
          </cell>
        </row>
        <row r="75">
          <cell r="C75" t="str">
            <v>National</v>
          </cell>
          <cell r="D75" t="str">
            <v>All registered patients in England</v>
          </cell>
          <cell r="E75" t="str">
            <v>Injuries</v>
          </cell>
          <cell r="F75" t="str">
            <v>Male</v>
          </cell>
          <cell r="G75">
            <v>19.899999999999999</v>
          </cell>
          <cell r="H75">
            <v>18.399999999999999</v>
          </cell>
          <cell r="I75">
            <v>21.4</v>
          </cell>
          <cell r="J75">
            <v>83716180</v>
          </cell>
          <cell r="K75">
            <v>16412.400000000001</v>
          </cell>
          <cell r="L75">
            <v>1068</v>
          </cell>
        </row>
        <row r="76">
          <cell r="C76" t="str">
            <v>National</v>
          </cell>
          <cell r="D76" t="str">
            <v>All registered patients in England</v>
          </cell>
          <cell r="E76" t="str">
            <v>Ischaemic heart diseases</v>
          </cell>
          <cell r="F76" t="str">
            <v>Male</v>
          </cell>
          <cell r="G76">
            <v>1000.8</v>
          </cell>
          <cell r="H76">
            <v>990.6</v>
          </cell>
          <cell r="I76">
            <v>1011</v>
          </cell>
          <cell r="J76">
            <v>83716180</v>
          </cell>
          <cell r="K76">
            <v>834205.1</v>
          </cell>
          <cell r="L76">
            <v>40604</v>
          </cell>
        </row>
        <row r="77">
          <cell r="C77" t="str">
            <v>National</v>
          </cell>
          <cell r="D77" t="str">
            <v>All registered patients in England</v>
          </cell>
          <cell r="E77" t="str">
            <v>Maternal &amp; infant</v>
          </cell>
          <cell r="F77" t="str">
            <v>Male</v>
          </cell>
          <cell r="G77">
            <v>82.7</v>
          </cell>
          <cell r="H77">
            <v>77.900000000000006</v>
          </cell>
          <cell r="I77">
            <v>87.5</v>
          </cell>
          <cell r="J77">
            <v>83716180</v>
          </cell>
          <cell r="K77">
            <v>67711</v>
          </cell>
          <cell r="L77">
            <v>1529</v>
          </cell>
        </row>
        <row r="78">
          <cell r="C78" t="str">
            <v>National</v>
          </cell>
          <cell r="D78" t="str">
            <v>All registered patients in England</v>
          </cell>
          <cell r="E78" t="str">
            <v>Neoplasms</v>
          </cell>
          <cell r="F78" t="str">
            <v>Male</v>
          </cell>
          <cell r="G78">
            <v>398.3</v>
          </cell>
          <cell r="H78">
            <v>391.6</v>
          </cell>
          <cell r="I78">
            <v>405</v>
          </cell>
          <cell r="J78">
            <v>83716180</v>
          </cell>
          <cell r="K78">
            <v>331687.5</v>
          </cell>
          <cell r="L78">
            <v>15734</v>
          </cell>
        </row>
        <row r="79">
          <cell r="C79" t="str">
            <v>National</v>
          </cell>
          <cell r="D79" t="str">
            <v>All registered patients in England</v>
          </cell>
          <cell r="E79" t="str">
            <v>Neurological disorders</v>
          </cell>
          <cell r="F79" t="str">
            <v>Male</v>
          </cell>
          <cell r="G79">
            <v>50.8</v>
          </cell>
          <cell r="H79">
            <v>47.6</v>
          </cell>
          <cell r="I79">
            <v>54</v>
          </cell>
          <cell r="J79">
            <v>83716180</v>
          </cell>
          <cell r="K79">
            <v>43100.800000000003</v>
          </cell>
          <cell r="L79">
            <v>1164</v>
          </cell>
        </row>
        <row r="80">
          <cell r="C80" t="str">
            <v>National</v>
          </cell>
          <cell r="D80" t="str">
            <v>All registered patients in England</v>
          </cell>
          <cell r="E80" t="str">
            <v>Nutritional, endocrine and metabolic</v>
          </cell>
          <cell r="F80" t="str">
            <v>Male</v>
          </cell>
          <cell r="G80">
            <v>22</v>
          </cell>
          <cell r="H80">
            <v>19.899999999999999</v>
          </cell>
          <cell r="I80">
            <v>24.1</v>
          </cell>
          <cell r="J80">
            <v>83716180</v>
          </cell>
          <cell r="K80">
            <v>19161.2</v>
          </cell>
          <cell r="L80">
            <v>453</v>
          </cell>
        </row>
        <row r="81">
          <cell r="C81" t="str">
            <v>National</v>
          </cell>
          <cell r="D81" t="str">
            <v>All registered patients in England</v>
          </cell>
          <cell r="E81" t="str">
            <v>Respiratory diseases</v>
          </cell>
          <cell r="F81" t="str">
            <v>Male</v>
          </cell>
          <cell r="G81">
            <v>155.19999999999999</v>
          </cell>
          <cell r="H81">
            <v>150.6</v>
          </cell>
          <cell r="I81">
            <v>159.80000000000001</v>
          </cell>
          <cell r="J81">
            <v>83716180</v>
          </cell>
          <cell r="K81">
            <v>129216.2</v>
          </cell>
          <cell r="L81">
            <v>5722</v>
          </cell>
        </row>
        <row r="82">
          <cell r="C82" t="str">
            <v>National</v>
          </cell>
          <cell r="D82" t="str">
            <v>All registered patients in England</v>
          </cell>
          <cell r="E82" t="str">
            <v>Rheumatic and other valvular heart diseases</v>
          </cell>
          <cell r="F82" t="str">
            <v>Male</v>
          </cell>
          <cell r="G82">
            <v>6.9</v>
          </cell>
          <cell r="H82">
            <v>6</v>
          </cell>
          <cell r="I82">
            <v>7.7</v>
          </cell>
          <cell r="J82">
            <v>83716180</v>
          </cell>
          <cell r="K82">
            <v>5744.7</v>
          </cell>
          <cell r="L82">
            <v>275</v>
          </cell>
        </row>
        <row r="83">
          <cell r="C83" t="str">
            <v>National</v>
          </cell>
          <cell r="D83" t="str">
            <v>All registered patients in England</v>
          </cell>
          <cell r="E83" t="str">
            <v>All conditions</v>
          </cell>
          <cell r="F83" t="str">
            <v>Person</v>
          </cell>
          <cell r="G83">
            <v>2024.1</v>
          </cell>
          <cell r="H83">
            <v>2012.6</v>
          </cell>
          <cell r="I83">
            <v>2035.5</v>
          </cell>
          <cell r="J83">
            <v>167451242</v>
          </cell>
          <cell r="K83">
            <v>3375098.1999999988</v>
          </cell>
          <cell r="L83">
            <v>146763</v>
          </cell>
        </row>
        <row r="84">
          <cell r="C84" t="str">
            <v>National</v>
          </cell>
          <cell r="D84" t="str">
            <v>All registered patients in England</v>
          </cell>
          <cell r="E84" t="str">
            <v>Cerebrovascular diseases</v>
          </cell>
          <cell r="F84" t="str">
            <v>Person</v>
          </cell>
          <cell r="G84">
            <v>230</v>
          </cell>
          <cell r="H84">
            <v>226.4</v>
          </cell>
          <cell r="I84">
            <v>233.7</v>
          </cell>
          <cell r="J84">
            <v>167451242</v>
          </cell>
          <cell r="K84">
            <v>383186.30000000005</v>
          </cell>
          <cell r="L84">
            <v>17878</v>
          </cell>
        </row>
        <row r="85">
          <cell r="C85" t="str">
            <v>National</v>
          </cell>
          <cell r="D85" t="str">
            <v>All registered patients in England</v>
          </cell>
          <cell r="E85" t="str">
            <v>Digestive disorders</v>
          </cell>
          <cell r="F85" t="str">
            <v>Person</v>
          </cell>
          <cell r="G85">
            <v>73.3</v>
          </cell>
          <cell r="H85">
            <v>71.099999999999994</v>
          </cell>
          <cell r="I85">
            <v>75.400000000000006</v>
          </cell>
          <cell r="J85">
            <v>167451242</v>
          </cell>
          <cell r="K85">
            <v>122756.49999999997</v>
          </cell>
          <cell r="L85">
            <v>5373</v>
          </cell>
        </row>
        <row r="86">
          <cell r="C86" t="str">
            <v>National</v>
          </cell>
          <cell r="D86" t="str">
            <v>All registered patients in England</v>
          </cell>
          <cell r="E86" t="str">
            <v>Genitourinary disorders</v>
          </cell>
          <cell r="F86" t="str">
            <v>Person</v>
          </cell>
          <cell r="G86">
            <v>21.7</v>
          </cell>
          <cell r="H86">
            <v>20.6</v>
          </cell>
          <cell r="I86">
            <v>22.9</v>
          </cell>
          <cell r="J86">
            <v>167451242</v>
          </cell>
          <cell r="K86">
            <v>36121.599999999999</v>
          </cell>
          <cell r="L86">
            <v>1716</v>
          </cell>
        </row>
        <row r="87">
          <cell r="C87" t="str">
            <v>National</v>
          </cell>
          <cell r="D87" t="str">
            <v>All registered patients in England</v>
          </cell>
          <cell r="E87" t="str">
            <v>Hypertensive diseases</v>
          </cell>
          <cell r="F87" t="str">
            <v>Person</v>
          </cell>
          <cell r="G87">
            <v>41.7</v>
          </cell>
          <cell r="H87">
            <v>40.200000000000003</v>
          </cell>
          <cell r="I87">
            <v>43.2</v>
          </cell>
          <cell r="J87">
            <v>167451242</v>
          </cell>
          <cell r="K87">
            <v>69597.8</v>
          </cell>
          <cell r="L87">
            <v>3248</v>
          </cell>
        </row>
        <row r="88">
          <cell r="C88" t="str">
            <v>National</v>
          </cell>
          <cell r="D88" t="str">
            <v>All registered patients in England</v>
          </cell>
          <cell r="E88" t="str">
            <v>Infections</v>
          </cell>
          <cell r="F88" t="str">
            <v>Person</v>
          </cell>
          <cell r="G88">
            <v>63.3</v>
          </cell>
          <cell r="H88">
            <v>61</v>
          </cell>
          <cell r="I88">
            <v>65.599999999999994</v>
          </cell>
          <cell r="J88">
            <v>167451242</v>
          </cell>
          <cell r="K88">
            <v>106170.1</v>
          </cell>
          <cell r="L88">
            <v>3796</v>
          </cell>
        </row>
        <row r="89">
          <cell r="C89" t="str">
            <v>National</v>
          </cell>
          <cell r="D89" t="str">
            <v>All registered patients in England</v>
          </cell>
          <cell r="E89" t="str">
            <v>Injuries</v>
          </cell>
          <cell r="F89" t="str">
            <v>Person</v>
          </cell>
          <cell r="G89">
            <v>15.5</v>
          </cell>
          <cell r="H89">
            <v>14.5</v>
          </cell>
          <cell r="I89">
            <v>16.399999999999999</v>
          </cell>
          <cell r="J89">
            <v>167451242</v>
          </cell>
          <cell r="K89">
            <v>25637.599999999995</v>
          </cell>
          <cell r="L89">
            <v>1706</v>
          </cell>
        </row>
        <row r="90">
          <cell r="C90" t="str">
            <v>National</v>
          </cell>
          <cell r="D90" t="str">
            <v>All registered patients in England</v>
          </cell>
          <cell r="E90" t="str">
            <v>Ischaemic heart diseases</v>
          </cell>
          <cell r="F90" t="str">
            <v>Person</v>
          </cell>
          <cell r="G90">
            <v>670</v>
          </cell>
          <cell r="H90">
            <v>664</v>
          </cell>
          <cell r="I90">
            <v>675.9</v>
          </cell>
          <cell r="J90">
            <v>167451242</v>
          </cell>
          <cell r="K90">
            <v>1122541.3999999997</v>
          </cell>
          <cell r="L90">
            <v>54440</v>
          </cell>
        </row>
        <row r="91">
          <cell r="C91" t="str">
            <v>National</v>
          </cell>
          <cell r="D91" t="str">
            <v>All registered patients in England</v>
          </cell>
          <cell r="E91" t="str">
            <v>Maternal &amp; infant</v>
          </cell>
          <cell r="F91" t="str">
            <v>Person</v>
          </cell>
          <cell r="G91">
            <v>75.599999999999994</v>
          </cell>
          <cell r="H91">
            <v>72.3</v>
          </cell>
          <cell r="I91">
            <v>78.900000000000006</v>
          </cell>
          <cell r="J91">
            <v>167451242</v>
          </cell>
          <cell r="K91">
            <v>124403.59999999998</v>
          </cell>
          <cell r="L91">
            <v>2592</v>
          </cell>
        </row>
        <row r="92">
          <cell r="C92" t="str">
            <v>National</v>
          </cell>
          <cell r="D92" t="str">
            <v>All registered patients in England</v>
          </cell>
          <cell r="E92" t="str">
            <v>Neoplasms</v>
          </cell>
          <cell r="F92" t="str">
            <v>Person</v>
          </cell>
          <cell r="G92">
            <v>620.20000000000005</v>
          </cell>
          <cell r="H92">
            <v>613.79999999999995</v>
          </cell>
          <cell r="I92">
            <v>626.6</v>
          </cell>
          <cell r="J92">
            <v>167451242</v>
          </cell>
          <cell r="K92">
            <v>1027699.9999999998</v>
          </cell>
          <cell r="L92">
            <v>42566</v>
          </cell>
        </row>
        <row r="93">
          <cell r="C93" t="str">
            <v>National</v>
          </cell>
          <cell r="D93" t="str">
            <v>All registered patients in England</v>
          </cell>
          <cell r="E93" t="str">
            <v>Neurological disorders</v>
          </cell>
          <cell r="F93" t="str">
            <v>Person</v>
          </cell>
          <cell r="G93">
            <v>45</v>
          </cell>
          <cell r="H93">
            <v>42.9</v>
          </cell>
          <cell r="I93">
            <v>47.2</v>
          </cell>
          <cell r="J93">
            <v>167451242</v>
          </cell>
          <cell r="K93">
            <v>76349.699999999983</v>
          </cell>
          <cell r="L93">
            <v>2024</v>
          </cell>
        </row>
        <row r="94">
          <cell r="C94" t="str">
            <v>National</v>
          </cell>
          <cell r="D94" t="str">
            <v>All registered patients in England</v>
          </cell>
          <cell r="E94" t="str">
            <v>Nutritional, endocrine and metabolic</v>
          </cell>
          <cell r="F94" t="str">
            <v>Person</v>
          </cell>
          <cell r="G94">
            <v>16.399999999999999</v>
          </cell>
          <cell r="H94">
            <v>15.1</v>
          </cell>
          <cell r="I94">
            <v>17.7</v>
          </cell>
          <cell r="J94">
            <v>167451242</v>
          </cell>
          <cell r="K94">
            <v>28267.100000000002</v>
          </cell>
          <cell r="L94">
            <v>658</v>
          </cell>
        </row>
        <row r="95">
          <cell r="C95" t="str">
            <v>National</v>
          </cell>
          <cell r="D95" t="str">
            <v>All registered patients in England</v>
          </cell>
          <cell r="E95" t="str">
            <v>Respiratory diseases</v>
          </cell>
          <cell r="F95" t="str">
            <v>Person</v>
          </cell>
          <cell r="G95">
            <v>142.1</v>
          </cell>
          <cell r="H95">
            <v>138.9</v>
          </cell>
          <cell r="I95">
            <v>145.19999999999999</v>
          </cell>
          <cell r="J95">
            <v>167451242</v>
          </cell>
          <cell r="K95">
            <v>236873.19999999995</v>
          </cell>
          <cell r="L95">
            <v>10050</v>
          </cell>
        </row>
        <row r="96">
          <cell r="C96" t="str">
            <v>National</v>
          </cell>
          <cell r="D96" t="str">
            <v>All registered patients in England</v>
          </cell>
          <cell r="E96" t="str">
            <v>Rheumatic and other valvular heart diseases</v>
          </cell>
          <cell r="F96" t="str">
            <v>Person</v>
          </cell>
          <cell r="G96">
            <v>9.3000000000000007</v>
          </cell>
          <cell r="H96">
            <v>8.6</v>
          </cell>
          <cell r="I96">
            <v>10.1</v>
          </cell>
          <cell r="J96">
            <v>167451242</v>
          </cell>
          <cell r="K96">
            <v>15493.300000000005</v>
          </cell>
          <cell r="L96">
            <v>716</v>
          </cell>
        </row>
        <row r="97">
          <cell r="C97" t="str">
            <v>National</v>
          </cell>
          <cell r="D97" t="str">
            <v>All registered patients in England</v>
          </cell>
          <cell r="E97" t="str">
            <v>All conditions</v>
          </cell>
          <cell r="F97" t="str">
            <v>Female</v>
          </cell>
          <cell r="G97">
            <v>1845.5</v>
          </cell>
          <cell r="H97">
            <v>1829.5</v>
          </cell>
          <cell r="I97">
            <v>1861.6</v>
          </cell>
          <cell r="J97">
            <v>84091606</v>
          </cell>
          <cell r="K97">
            <v>1537198.2999999996</v>
          </cell>
          <cell r="L97">
            <v>61610</v>
          </cell>
        </row>
        <row r="98">
          <cell r="C98" t="str">
            <v>National</v>
          </cell>
          <cell r="D98" t="str">
            <v>All registered patients in England</v>
          </cell>
          <cell r="E98" t="str">
            <v>Cerebrovascular diseases</v>
          </cell>
          <cell r="F98" t="str">
            <v>Female</v>
          </cell>
          <cell r="G98">
            <v>217.5</v>
          </cell>
          <cell r="H98">
            <v>212.4</v>
          </cell>
          <cell r="I98">
            <v>222.7</v>
          </cell>
          <cell r="J98">
            <v>84091606</v>
          </cell>
          <cell r="K98">
            <v>181008</v>
          </cell>
          <cell r="L98">
            <v>7946</v>
          </cell>
        </row>
        <row r="99">
          <cell r="C99" t="str">
            <v>National</v>
          </cell>
          <cell r="D99" t="str">
            <v>All registered patients in England</v>
          </cell>
          <cell r="E99" t="str">
            <v>Digestive disorders</v>
          </cell>
          <cell r="F99" t="str">
            <v>Female</v>
          </cell>
          <cell r="G99">
            <v>61.3</v>
          </cell>
          <cell r="H99">
            <v>58.5</v>
          </cell>
          <cell r="I99">
            <v>64.099999999999994</v>
          </cell>
          <cell r="J99">
            <v>84091606</v>
          </cell>
          <cell r="K99">
            <v>51061.200000000004</v>
          </cell>
          <cell r="L99">
            <v>2178</v>
          </cell>
        </row>
        <row r="100">
          <cell r="C100" t="str">
            <v>National</v>
          </cell>
          <cell r="D100" t="str">
            <v>All registered patients in England</v>
          </cell>
          <cell r="E100" t="str">
            <v>Genitourinary disorders</v>
          </cell>
          <cell r="F100" t="str">
            <v>Female</v>
          </cell>
          <cell r="G100">
            <v>20.100000000000001</v>
          </cell>
          <cell r="H100">
            <v>18.5</v>
          </cell>
          <cell r="I100">
            <v>21.7</v>
          </cell>
          <cell r="J100">
            <v>84091606</v>
          </cell>
          <cell r="K100">
            <v>16732</v>
          </cell>
          <cell r="L100">
            <v>726</v>
          </cell>
        </row>
        <row r="101">
          <cell r="C101" t="str">
            <v>National</v>
          </cell>
          <cell r="D101" t="str">
            <v>All registered patients in England</v>
          </cell>
          <cell r="E101" t="str">
            <v>Hypertensive diseases</v>
          </cell>
          <cell r="F101" t="str">
            <v>Female</v>
          </cell>
          <cell r="G101">
            <v>32.5</v>
          </cell>
          <cell r="H101">
            <v>30.6</v>
          </cell>
          <cell r="I101">
            <v>34.5</v>
          </cell>
          <cell r="J101">
            <v>84091606</v>
          </cell>
          <cell r="K101">
            <v>26997.999999999996</v>
          </cell>
          <cell r="L101">
            <v>1244</v>
          </cell>
        </row>
        <row r="102">
          <cell r="C102" t="str">
            <v>National</v>
          </cell>
          <cell r="D102" t="str">
            <v>All registered patients in England</v>
          </cell>
          <cell r="E102" t="str">
            <v>Infections</v>
          </cell>
          <cell r="F102" t="str">
            <v>Female</v>
          </cell>
          <cell r="G102">
            <v>55.4</v>
          </cell>
          <cell r="H102">
            <v>52.3</v>
          </cell>
          <cell r="I102">
            <v>58.5</v>
          </cell>
          <cell r="J102">
            <v>84091606</v>
          </cell>
          <cell r="K102">
            <v>46196.700000000004</v>
          </cell>
          <cell r="L102">
            <v>1587</v>
          </cell>
        </row>
        <row r="103">
          <cell r="C103" t="str">
            <v>National</v>
          </cell>
          <cell r="D103" t="str">
            <v>All registered patients in England</v>
          </cell>
          <cell r="E103" t="str">
            <v>Injuries</v>
          </cell>
          <cell r="F103" t="str">
            <v>Female</v>
          </cell>
          <cell r="G103">
            <v>15.1</v>
          </cell>
          <cell r="H103">
            <v>13.7</v>
          </cell>
          <cell r="I103">
            <v>16.5</v>
          </cell>
          <cell r="J103">
            <v>84091606</v>
          </cell>
          <cell r="K103">
            <v>12577.900000000001</v>
          </cell>
          <cell r="L103">
            <v>800</v>
          </cell>
        </row>
        <row r="104">
          <cell r="C104" t="str">
            <v>National</v>
          </cell>
          <cell r="D104" t="str">
            <v>All registered patients in England</v>
          </cell>
          <cell r="E104" t="str">
            <v>Ischaemic heart diseases</v>
          </cell>
          <cell r="F104" t="str">
            <v>Female</v>
          </cell>
          <cell r="G104">
            <v>343.5</v>
          </cell>
          <cell r="H104">
            <v>337.4</v>
          </cell>
          <cell r="I104">
            <v>349.7</v>
          </cell>
          <cell r="J104">
            <v>84091606</v>
          </cell>
          <cell r="K104">
            <v>285118.30000000005</v>
          </cell>
          <cell r="L104">
            <v>13346</v>
          </cell>
        </row>
        <row r="105">
          <cell r="C105" t="str">
            <v>National</v>
          </cell>
          <cell r="D105" t="str">
            <v>All registered patients in England</v>
          </cell>
          <cell r="E105" t="str">
            <v>Maternal &amp; infant</v>
          </cell>
          <cell r="F105" t="str">
            <v>Female</v>
          </cell>
          <cell r="G105">
            <v>73.3</v>
          </cell>
          <cell r="H105">
            <v>68.7</v>
          </cell>
          <cell r="I105">
            <v>77.900000000000006</v>
          </cell>
          <cell r="J105">
            <v>84091606</v>
          </cell>
          <cell r="K105">
            <v>60718.400000000001</v>
          </cell>
          <cell r="L105">
            <v>1215</v>
          </cell>
        </row>
        <row r="106">
          <cell r="C106" t="str">
            <v>National</v>
          </cell>
          <cell r="D106" t="str">
            <v>All registered patients in England</v>
          </cell>
          <cell r="E106" t="str">
            <v>Neoplasms</v>
          </cell>
          <cell r="F106" t="str">
            <v>Female</v>
          </cell>
          <cell r="G106">
            <v>837.7</v>
          </cell>
          <cell r="H106">
            <v>827</v>
          </cell>
          <cell r="I106">
            <v>848.4</v>
          </cell>
          <cell r="J106">
            <v>84091606</v>
          </cell>
          <cell r="K106">
            <v>698651.99999999988</v>
          </cell>
          <cell r="L106">
            <v>26837</v>
          </cell>
        </row>
        <row r="107">
          <cell r="C107" t="str">
            <v>National</v>
          </cell>
          <cell r="D107" t="str">
            <v>All registered patients in England</v>
          </cell>
          <cell r="E107" t="str">
            <v>Neurological disorders</v>
          </cell>
          <cell r="F107" t="str">
            <v>Female</v>
          </cell>
          <cell r="G107">
            <v>37.1</v>
          </cell>
          <cell r="H107">
            <v>34.299999999999997</v>
          </cell>
          <cell r="I107">
            <v>40</v>
          </cell>
          <cell r="J107">
            <v>84091606</v>
          </cell>
          <cell r="K107">
            <v>31390.6</v>
          </cell>
          <cell r="L107">
            <v>789</v>
          </cell>
        </row>
        <row r="108">
          <cell r="C108" t="str">
            <v>National</v>
          </cell>
          <cell r="D108" t="str">
            <v>All registered patients in England</v>
          </cell>
          <cell r="E108" t="str">
            <v>Nutritional, endocrine and metabolic</v>
          </cell>
          <cell r="F108" t="str">
            <v>Female</v>
          </cell>
          <cell r="G108">
            <v>13</v>
          </cell>
          <cell r="H108">
            <v>11.3</v>
          </cell>
          <cell r="I108">
            <v>14.7</v>
          </cell>
          <cell r="J108">
            <v>84091606</v>
          </cell>
          <cell r="K108">
            <v>11040.4</v>
          </cell>
          <cell r="L108">
            <v>241</v>
          </cell>
        </row>
        <row r="109">
          <cell r="C109" t="str">
            <v>National</v>
          </cell>
          <cell r="D109" t="str">
            <v>All registered patients in England</v>
          </cell>
          <cell r="E109" t="str">
            <v>Respiratory diseases</v>
          </cell>
          <cell r="F109" t="str">
            <v>Female</v>
          </cell>
          <cell r="G109">
            <v>127.8</v>
          </cell>
          <cell r="H109">
            <v>123.4</v>
          </cell>
          <cell r="I109">
            <v>132.1</v>
          </cell>
          <cell r="J109">
            <v>84091606</v>
          </cell>
          <cell r="K109">
            <v>106369.10000000002</v>
          </cell>
          <cell r="L109">
            <v>4285</v>
          </cell>
        </row>
        <row r="110">
          <cell r="C110" t="str">
            <v>National</v>
          </cell>
          <cell r="D110" t="str">
            <v>All registered patients in England</v>
          </cell>
          <cell r="E110" t="str">
            <v>Rheumatic and other valvular heart diseases</v>
          </cell>
          <cell r="F110" t="str">
            <v>Female</v>
          </cell>
          <cell r="G110">
            <v>11.2</v>
          </cell>
          <cell r="H110">
            <v>10.1</v>
          </cell>
          <cell r="I110">
            <v>12.4</v>
          </cell>
          <cell r="J110">
            <v>84091606</v>
          </cell>
          <cell r="K110">
            <v>9335.7000000000025</v>
          </cell>
          <cell r="L110">
            <v>416</v>
          </cell>
        </row>
        <row r="111">
          <cell r="C111" t="str">
            <v>National</v>
          </cell>
          <cell r="D111" t="str">
            <v>All registered patients in England</v>
          </cell>
          <cell r="E111" t="str">
            <v>All conditions</v>
          </cell>
          <cell r="F111" t="str">
            <v>Male</v>
          </cell>
          <cell r="G111">
            <v>2208.1</v>
          </cell>
          <cell r="H111">
            <v>2191.8000000000002</v>
          </cell>
          <cell r="I111">
            <v>2224.5</v>
          </cell>
          <cell r="J111">
            <v>83359636</v>
          </cell>
          <cell r="K111">
            <v>1837899.8999999992</v>
          </cell>
          <cell r="L111">
            <v>85153</v>
          </cell>
        </row>
        <row r="112">
          <cell r="C112" t="str">
            <v>National</v>
          </cell>
          <cell r="D112" t="str">
            <v>All registered patients in England</v>
          </cell>
          <cell r="E112" t="str">
            <v>Cerebrovascular diseases</v>
          </cell>
          <cell r="F112" t="str">
            <v>Male</v>
          </cell>
          <cell r="G112">
            <v>242.9</v>
          </cell>
          <cell r="H112">
            <v>237.7</v>
          </cell>
          <cell r="I112">
            <v>248.1</v>
          </cell>
          <cell r="J112">
            <v>83359636</v>
          </cell>
          <cell r="K112">
            <v>202178.30000000002</v>
          </cell>
          <cell r="L112">
            <v>9932</v>
          </cell>
        </row>
        <row r="113">
          <cell r="C113" t="str">
            <v>National</v>
          </cell>
          <cell r="D113" t="str">
            <v>All registered patients in England</v>
          </cell>
          <cell r="E113" t="str">
            <v>Digestive disorders</v>
          </cell>
          <cell r="F113" t="str">
            <v>Male</v>
          </cell>
          <cell r="G113">
            <v>85.6</v>
          </cell>
          <cell r="H113">
            <v>82.4</v>
          </cell>
          <cell r="I113">
            <v>88.8</v>
          </cell>
          <cell r="J113">
            <v>83359636</v>
          </cell>
          <cell r="K113">
            <v>71695.3</v>
          </cell>
          <cell r="L113">
            <v>3195</v>
          </cell>
        </row>
        <row r="114">
          <cell r="C114" t="str">
            <v>National</v>
          </cell>
          <cell r="D114" t="str">
            <v>All registered patients in England</v>
          </cell>
          <cell r="E114" t="str">
            <v>Genitourinary disorders</v>
          </cell>
          <cell r="F114" t="str">
            <v>Male</v>
          </cell>
          <cell r="G114">
            <v>23.4</v>
          </cell>
          <cell r="H114">
            <v>21.8</v>
          </cell>
          <cell r="I114">
            <v>25</v>
          </cell>
          <cell r="J114">
            <v>83359636</v>
          </cell>
          <cell r="K114">
            <v>19389.600000000002</v>
          </cell>
          <cell r="L114">
            <v>990</v>
          </cell>
        </row>
        <row r="115">
          <cell r="C115" t="str">
            <v>National</v>
          </cell>
          <cell r="D115" t="str">
            <v>All registered patients in England</v>
          </cell>
          <cell r="E115" t="str">
            <v>Hypertensive diseases</v>
          </cell>
          <cell r="F115" t="str">
            <v>Male</v>
          </cell>
          <cell r="G115">
            <v>51.1</v>
          </cell>
          <cell r="H115">
            <v>48.7</v>
          </cell>
          <cell r="I115">
            <v>53.5</v>
          </cell>
          <cell r="J115">
            <v>83359636</v>
          </cell>
          <cell r="K115">
            <v>42599.799999999996</v>
          </cell>
          <cell r="L115">
            <v>2004</v>
          </cell>
        </row>
        <row r="116">
          <cell r="C116" t="str">
            <v>National</v>
          </cell>
          <cell r="D116" t="str">
            <v>All registered patients in England</v>
          </cell>
          <cell r="E116" t="str">
            <v>Infections</v>
          </cell>
          <cell r="F116" t="str">
            <v>Male</v>
          </cell>
          <cell r="G116">
            <v>71.5</v>
          </cell>
          <cell r="H116">
            <v>68.099999999999994</v>
          </cell>
          <cell r="I116">
            <v>74.900000000000006</v>
          </cell>
          <cell r="J116">
            <v>83359636</v>
          </cell>
          <cell r="K116">
            <v>59973.4</v>
          </cell>
          <cell r="L116">
            <v>2209</v>
          </cell>
        </row>
        <row r="117">
          <cell r="C117" t="str">
            <v>National</v>
          </cell>
          <cell r="D117" t="str">
            <v>All registered patients in England</v>
          </cell>
          <cell r="E117" t="str">
            <v>Injuries</v>
          </cell>
          <cell r="F117" t="str">
            <v>Male</v>
          </cell>
          <cell r="G117">
            <v>15.8</v>
          </cell>
          <cell r="H117">
            <v>14.5</v>
          </cell>
          <cell r="I117">
            <v>17.2</v>
          </cell>
          <cell r="J117">
            <v>83359636</v>
          </cell>
          <cell r="K117">
            <v>13059.699999999997</v>
          </cell>
          <cell r="L117">
            <v>906</v>
          </cell>
        </row>
        <row r="118">
          <cell r="C118" t="str">
            <v>National</v>
          </cell>
          <cell r="D118" t="str">
            <v>All registered patients in England</v>
          </cell>
          <cell r="E118" t="str">
            <v>Ischaemic heart diseases</v>
          </cell>
          <cell r="F118" t="str">
            <v>Male</v>
          </cell>
          <cell r="G118">
            <v>1006.6</v>
          </cell>
          <cell r="H118">
            <v>996.3</v>
          </cell>
          <cell r="I118">
            <v>1016.9</v>
          </cell>
          <cell r="J118">
            <v>83359636</v>
          </cell>
          <cell r="K118">
            <v>837423.10000000009</v>
          </cell>
          <cell r="L118">
            <v>41094</v>
          </cell>
        </row>
        <row r="119">
          <cell r="C119" t="str">
            <v>National</v>
          </cell>
          <cell r="D119" t="str">
            <v>All registered patients in England</v>
          </cell>
          <cell r="E119" t="str">
            <v>Maternal &amp; infant</v>
          </cell>
          <cell r="F119" t="str">
            <v>Male</v>
          </cell>
          <cell r="G119">
            <v>78</v>
          </cell>
          <cell r="H119">
            <v>73.400000000000006</v>
          </cell>
          <cell r="I119">
            <v>82.7</v>
          </cell>
          <cell r="J119">
            <v>83359636</v>
          </cell>
          <cell r="K119">
            <v>63685.2</v>
          </cell>
          <cell r="L119">
            <v>1377</v>
          </cell>
        </row>
        <row r="120">
          <cell r="C120" t="str">
            <v>National</v>
          </cell>
          <cell r="D120" t="str">
            <v>All registered patients in England</v>
          </cell>
          <cell r="E120" t="str">
            <v>Neoplasms</v>
          </cell>
          <cell r="F120" t="str">
            <v>Male</v>
          </cell>
          <cell r="G120">
            <v>395.9</v>
          </cell>
          <cell r="H120">
            <v>389.2</v>
          </cell>
          <cell r="I120">
            <v>402.7</v>
          </cell>
          <cell r="J120">
            <v>83359636</v>
          </cell>
          <cell r="K120">
            <v>329048</v>
          </cell>
          <cell r="L120">
            <v>15729</v>
          </cell>
        </row>
        <row r="121">
          <cell r="C121" t="str">
            <v>National</v>
          </cell>
          <cell r="D121" t="str">
            <v>All registered patients in England</v>
          </cell>
          <cell r="E121" t="str">
            <v>Neurological disorders</v>
          </cell>
          <cell r="F121" t="str">
            <v>Male</v>
          </cell>
          <cell r="G121">
            <v>53.2</v>
          </cell>
          <cell r="H121">
            <v>50</v>
          </cell>
          <cell r="I121">
            <v>56.5</v>
          </cell>
          <cell r="J121">
            <v>83359636</v>
          </cell>
          <cell r="K121">
            <v>44959.099999999991</v>
          </cell>
          <cell r="L121">
            <v>1235</v>
          </cell>
        </row>
        <row r="122">
          <cell r="C122" t="str">
            <v>National</v>
          </cell>
          <cell r="D122" t="str">
            <v>All registered patients in England</v>
          </cell>
          <cell r="E122" t="str">
            <v>Nutritional, endocrine and metabolic</v>
          </cell>
          <cell r="F122" t="str">
            <v>Male</v>
          </cell>
          <cell r="G122">
            <v>19.899999999999999</v>
          </cell>
          <cell r="H122">
            <v>18</v>
          </cell>
          <cell r="I122">
            <v>21.9</v>
          </cell>
          <cell r="J122">
            <v>83359636</v>
          </cell>
          <cell r="K122">
            <v>17226.699999999997</v>
          </cell>
          <cell r="L122">
            <v>417</v>
          </cell>
        </row>
        <row r="123">
          <cell r="C123" t="str">
            <v>National</v>
          </cell>
          <cell r="D123" t="str">
            <v>All registered patients in England</v>
          </cell>
          <cell r="E123" t="str">
            <v>Respiratory diseases</v>
          </cell>
          <cell r="F123" t="str">
            <v>Male</v>
          </cell>
          <cell r="G123">
            <v>156.80000000000001</v>
          </cell>
          <cell r="H123">
            <v>152.19999999999999</v>
          </cell>
          <cell r="I123">
            <v>161.4</v>
          </cell>
          <cell r="J123">
            <v>83359636</v>
          </cell>
          <cell r="K123">
            <v>130504.1</v>
          </cell>
          <cell r="L123">
            <v>5765</v>
          </cell>
        </row>
        <row r="124">
          <cell r="C124" t="str">
            <v>National</v>
          </cell>
          <cell r="D124" t="str">
            <v>All registered patients in England</v>
          </cell>
          <cell r="E124" t="str">
            <v>Rheumatic and other valvular heart diseases</v>
          </cell>
          <cell r="F124" t="str">
            <v>Male</v>
          </cell>
          <cell r="G124">
            <v>7.4</v>
          </cell>
          <cell r="H124">
            <v>6.5</v>
          </cell>
          <cell r="I124">
            <v>8.3000000000000007</v>
          </cell>
          <cell r="J124">
            <v>83359636</v>
          </cell>
          <cell r="K124">
            <v>6157.6000000000022</v>
          </cell>
          <cell r="L124">
            <v>300</v>
          </cell>
        </row>
        <row r="125">
          <cell r="C125" t="str">
            <v>National</v>
          </cell>
          <cell r="D125" t="str">
            <v>All registered patients in England</v>
          </cell>
          <cell r="E125" t="str">
            <v>All conditions</v>
          </cell>
          <cell r="F125" t="str">
            <v>Person</v>
          </cell>
          <cell r="G125">
            <v>2042.1</v>
          </cell>
          <cell r="H125">
            <v>2030.6</v>
          </cell>
          <cell r="I125">
            <v>2053.6</v>
          </cell>
          <cell r="J125">
            <v>167112531</v>
          </cell>
          <cell r="K125">
            <v>3408732.4999999981</v>
          </cell>
          <cell r="L125">
            <v>149208</v>
          </cell>
        </row>
        <row r="126">
          <cell r="C126" t="str">
            <v>National</v>
          </cell>
          <cell r="D126" t="str">
            <v>All registered patients in England</v>
          </cell>
          <cell r="E126" t="str">
            <v>Cerebrovascular diseases</v>
          </cell>
          <cell r="F126" t="str">
            <v>Person</v>
          </cell>
          <cell r="G126">
            <v>235.2</v>
          </cell>
          <cell r="H126">
            <v>231.5</v>
          </cell>
          <cell r="I126">
            <v>238.9</v>
          </cell>
          <cell r="J126">
            <v>167112531</v>
          </cell>
          <cell r="K126">
            <v>392640.20000000007</v>
          </cell>
          <cell r="L126">
            <v>18651</v>
          </cell>
        </row>
        <row r="127">
          <cell r="C127" t="str">
            <v>National</v>
          </cell>
          <cell r="D127" t="str">
            <v>All registered patients in England</v>
          </cell>
          <cell r="E127" t="str">
            <v>Digestive disorders</v>
          </cell>
          <cell r="F127" t="str">
            <v>Person</v>
          </cell>
          <cell r="G127">
            <v>73.5</v>
          </cell>
          <cell r="H127">
            <v>71.400000000000006</v>
          </cell>
          <cell r="I127">
            <v>75.7</v>
          </cell>
          <cell r="J127">
            <v>167112531</v>
          </cell>
          <cell r="K127">
            <v>123164.1</v>
          </cell>
          <cell r="L127">
            <v>5467</v>
          </cell>
        </row>
        <row r="128">
          <cell r="C128" t="str">
            <v>National</v>
          </cell>
          <cell r="D128" t="str">
            <v>All registered patients in England</v>
          </cell>
          <cell r="E128" t="str">
            <v>Genitourinary disorders</v>
          </cell>
          <cell r="F128" t="str">
            <v>Person</v>
          </cell>
          <cell r="G128">
            <v>21.6</v>
          </cell>
          <cell r="H128">
            <v>20.5</v>
          </cell>
          <cell r="I128">
            <v>22.7</v>
          </cell>
          <cell r="J128">
            <v>167112531</v>
          </cell>
          <cell r="K128">
            <v>35981.700000000004</v>
          </cell>
          <cell r="L128">
            <v>1695</v>
          </cell>
        </row>
        <row r="129">
          <cell r="C129" t="str">
            <v>National</v>
          </cell>
          <cell r="D129" t="str">
            <v>All registered patients in England</v>
          </cell>
          <cell r="E129" t="str">
            <v>Hypertensive diseases</v>
          </cell>
          <cell r="F129" t="str">
            <v>Person</v>
          </cell>
          <cell r="G129">
            <v>41.2</v>
          </cell>
          <cell r="H129">
            <v>39.700000000000003</v>
          </cell>
          <cell r="I129">
            <v>42.7</v>
          </cell>
          <cell r="J129">
            <v>167112531</v>
          </cell>
          <cell r="K129">
            <v>68995.39999999998</v>
          </cell>
          <cell r="L129">
            <v>3237</v>
          </cell>
        </row>
        <row r="130">
          <cell r="C130" t="str">
            <v>National</v>
          </cell>
          <cell r="D130" t="str">
            <v>All registered patients in England</v>
          </cell>
          <cell r="E130" t="str">
            <v>Infections</v>
          </cell>
          <cell r="F130" t="str">
            <v>Person</v>
          </cell>
          <cell r="G130">
            <v>64.5</v>
          </cell>
          <cell r="H130">
            <v>62.2</v>
          </cell>
          <cell r="I130">
            <v>66.900000000000006</v>
          </cell>
          <cell r="J130">
            <v>167112531</v>
          </cell>
          <cell r="K130">
            <v>108136.29999999999</v>
          </cell>
          <cell r="L130">
            <v>3818</v>
          </cell>
        </row>
        <row r="131">
          <cell r="C131" t="str">
            <v>National</v>
          </cell>
          <cell r="D131" t="str">
            <v>All registered patients in England</v>
          </cell>
          <cell r="E131" t="str">
            <v>Injuries</v>
          </cell>
          <cell r="F131" t="str">
            <v>Person</v>
          </cell>
          <cell r="G131">
            <v>11.3</v>
          </cell>
          <cell r="H131">
            <v>10.5</v>
          </cell>
          <cell r="I131">
            <v>12.1</v>
          </cell>
          <cell r="J131">
            <v>167112531</v>
          </cell>
          <cell r="K131">
            <v>18722.100000000002</v>
          </cell>
          <cell r="L131">
            <v>1260</v>
          </cell>
        </row>
        <row r="132">
          <cell r="C132" t="str">
            <v>National</v>
          </cell>
          <cell r="D132" t="str">
            <v>All registered patients in England</v>
          </cell>
          <cell r="E132" t="str">
            <v>Ischaemic heart diseases</v>
          </cell>
          <cell r="F132" t="str">
            <v>Person</v>
          </cell>
          <cell r="G132">
            <v>680.7</v>
          </cell>
          <cell r="H132">
            <v>674.7</v>
          </cell>
          <cell r="I132">
            <v>686.6</v>
          </cell>
          <cell r="J132">
            <v>167112531</v>
          </cell>
          <cell r="K132">
            <v>1143552.7000000002</v>
          </cell>
          <cell r="L132">
            <v>55920</v>
          </cell>
        </row>
        <row r="133">
          <cell r="C133" t="str">
            <v>National</v>
          </cell>
          <cell r="D133" t="str">
            <v>All registered patients in England</v>
          </cell>
          <cell r="E133" t="str">
            <v>Maternal &amp; infant</v>
          </cell>
          <cell r="F133" t="str">
            <v>Person</v>
          </cell>
          <cell r="G133">
            <v>79</v>
          </cell>
          <cell r="H133">
            <v>75.599999999999994</v>
          </cell>
          <cell r="I133">
            <v>82.4</v>
          </cell>
          <cell r="J133">
            <v>167112531</v>
          </cell>
          <cell r="K133">
            <v>129825.2</v>
          </cell>
          <cell r="L133">
            <v>2688</v>
          </cell>
        </row>
        <row r="134">
          <cell r="C134" t="str">
            <v>National</v>
          </cell>
          <cell r="D134" t="str">
            <v>All registered patients in England</v>
          </cell>
          <cell r="E134" t="str">
            <v>Neoplasms</v>
          </cell>
          <cell r="F134" t="str">
            <v>Person</v>
          </cell>
          <cell r="G134">
            <v>615.6</v>
          </cell>
          <cell r="H134">
            <v>609.20000000000005</v>
          </cell>
          <cell r="I134">
            <v>621.9</v>
          </cell>
          <cell r="J134">
            <v>167112531</v>
          </cell>
          <cell r="K134">
            <v>1020026.1000000001</v>
          </cell>
          <cell r="L134">
            <v>42574</v>
          </cell>
        </row>
        <row r="135">
          <cell r="C135" t="str">
            <v>National</v>
          </cell>
          <cell r="D135" t="str">
            <v>All registered patients in England</v>
          </cell>
          <cell r="E135" t="str">
            <v>Neurological disorders</v>
          </cell>
          <cell r="F135" t="str">
            <v>Person</v>
          </cell>
          <cell r="G135">
            <v>45.3</v>
          </cell>
          <cell r="H135">
            <v>43.1</v>
          </cell>
          <cell r="I135">
            <v>47.4</v>
          </cell>
          <cell r="J135">
            <v>167112531</v>
          </cell>
          <cell r="K135">
            <v>76427.199999999983</v>
          </cell>
          <cell r="L135">
            <v>2027</v>
          </cell>
        </row>
        <row r="136">
          <cell r="C136" t="str">
            <v>National</v>
          </cell>
          <cell r="D136" t="str">
            <v>All registered patients in England</v>
          </cell>
          <cell r="E136" t="str">
            <v>Nutritional, endocrine and metabolic</v>
          </cell>
          <cell r="F136" t="str">
            <v>Person</v>
          </cell>
          <cell r="G136">
            <v>16.8</v>
          </cell>
          <cell r="H136">
            <v>15.5</v>
          </cell>
          <cell r="I136">
            <v>18.100000000000001</v>
          </cell>
          <cell r="J136">
            <v>167112531</v>
          </cell>
          <cell r="K136">
            <v>28699.5</v>
          </cell>
          <cell r="L136">
            <v>668</v>
          </cell>
        </row>
        <row r="137">
          <cell r="C137" t="str">
            <v>National</v>
          </cell>
          <cell r="D137" t="str">
            <v>All registered patients in England</v>
          </cell>
          <cell r="E137" t="str">
            <v>Respiratory diseases</v>
          </cell>
          <cell r="F137" t="str">
            <v>Person</v>
          </cell>
          <cell r="G137">
            <v>148</v>
          </cell>
          <cell r="H137">
            <v>144.80000000000001</v>
          </cell>
          <cell r="I137">
            <v>151.30000000000001</v>
          </cell>
          <cell r="J137">
            <v>167112531</v>
          </cell>
          <cell r="K137">
            <v>246876.79999999999</v>
          </cell>
          <cell r="L137">
            <v>10464</v>
          </cell>
        </row>
        <row r="138">
          <cell r="C138" t="str">
            <v>National</v>
          </cell>
          <cell r="D138" t="str">
            <v>All registered patients in England</v>
          </cell>
          <cell r="E138" t="str">
            <v>Rheumatic and other valvular heart diseases</v>
          </cell>
          <cell r="F138" t="str">
            <v>Person</v>
          </cell>
          <cell r="G138">
            <v>9.4</v>
          </cell>
          <cell r="H138">
            <v>8.6999999999999993</v>
          </cell>
          <cell r="I138">
            <v>10.199999999999999</v>
          </cell>
          <cell r="J138">
            <v>167112531</v>
          </cell>
          <cell r="K138">
            <v>15685.199999999995</v>
          </cell>
          <cell r="L138">
            <v>739</v>
          </cell>
        </row>
        <row r="139">
          <cell r="C139" t="str">
            <v>National</v>
          </cell>
          <cell r="D139" t="str">
            <v>All registered patients in England</v>
          </cell>
          <cell r="E139" t="str">
            <v>All conditions</v>
          </cell>
          <cell r="F139" t="str">
            <v>Female</v>
          </cell>
          <cell r="G139">
            <v>1853.3</v>
          </cell>
          <cell r="H139">
            <v>1837.3</v>
          </cell>
          <cell r="I139">
            <v>1869.4</v>
          </cell>
          <cell r="J139">
            <v>83874567</v>
          </cell>
          <cell r="K139">
            <v>1545129.4999999998</v>
          </cell>
          <cell r="L139">
            <v>62254</v>
          </cell>
        </row>
        <row r="140">
          <cell r="C140" t="str">
            <v>National</v>
          </cell>
          <cell r="D140" t="str">
            <v>All registered patients in England</v>
          </cell>
          <cell r="E140" t="str">
            <v>Cerebrovascular diseases</v>
          </cell>
          <cell r="F140" t="str">
            <v>Female</v>
          </cell>
          <cell r="G140">
            <v>221.9</v>
          </cell>
          <cell r="H140">
            <v>216.7</v>
          </cell>
          <cell r="I140">
            <v>227</v>
          </cell>
          <cell r="J140">
            <v>83874567</v>
          </cell>
          <cell r="K140">
            <v>185113.69999999998</v>
          </cell>
          <cell r="L140">
            <v>8271</v>
          </cell>
        </row>
        <row r="141">
          <cell r="C141" t="str">
            <v>National</v>
          </cell>
          <cell r="D141" t="str">
            <v>All registered patients in England</v>
          </cell>
          <cell r="E141" t="str">
            <v>Digestive disorders</v>
          </cell>
          <cell r="F141" t="str">
            <v>Female</v>
          </cell>
          <cell r="G141">
            <v>61.3</v>
          </cell>
          <cell r="H141">
            <v>58.6</v>
          </cell>
          <cell r="I141">
            <v>64.099999999999994</v>
          </cell>
          <cell r="J141">
            <v>83874567</v>
          </cell>
          <cell r="K141">
            <v>51114.5</v>
          </cell>
          <cell r="L141">
            <v>2199</v>
          </cell>
        </row>
        <row r="142">
          <cell r="C142" t="str">
            <v>National</v>
          </cell>
          <cell r="D142" t="str">
            <v>All registered patients in England</v>
          </cell>
          <cell r="E142" t="str">
            <v>Genitourinary disorders</v>
          </cell>
          <cell r="F142" t="str">
            <v>Female</v>
          </cell>
          <cell r="G142">
            <v>19.7</v>
          </cell>
          <cell r="H142">
            <v>18.100000000000001</v>
          </cell>
          <cell r="I142">
            <v>21.4</v>
          </cell>
          <cell r="J142">
            <v>83874567</v>
          </cell>
          <cell r="K142">
            <v>16466.899999999998</v>
          </cell>
          <cell r="L142">
            <v>712</v>
          </cell>
        </row>
        <row r="143">
          <cell r="C143" t="str">
            <v>National</v>
          </cell>
          <cell r="D143" t="str">
            <v>All registered patients in England</v>
          </cell>
          <cell r="E143" t="str">
            <v>Hypertensive diseases</v>
          </cell>
          <cell r="F143" t="str">
            <v>Female</v>
          </cell>
          <cell r="G143">
            <v>32</v>
          </cell>
          <cell r="H143">
            <v>30.1</v>
          </cell>
          <cell r="I143">
            <v>33.9</v>
          </cell>
          <cell r="J143">
            <v>83874567</v>
          </cell>
          <cell r="K143">
            <v>26592.2</v>
          </cell>
          <cell r="L143">
            <v>1225</v>
          </cell>
        </row>
        <row r="144">
          <cell r="C144" t="str">
            <v>National</v>
          </cell>
          <cell r="D144" t="str">
            <v>All registered patients in England</v>
          </cell>
          <cell r="E144" t="str">
            <v>Infections</v>
          </cell>
          <cell r="F144" t="str">
            <v>Female</v>
          </cell>
          <cell r="G144">
            <v>56.9</v>
          </cell>
          <cell r="H144">
            <v>53.7</v>
          </cell>
          <cell r="I144">
            <v>60.1</v>
          </cell>
          <cell r="J144">
            <v>83874567</v>
          </cell>
          <cell r="K144">
            <v>47462.80000000001</v>
          </cell>
          <cell r="L144">
            <v>1605</v>
          </cell>
        </row>
        <row r="145">
          <cell r="C145" t="str">
            <v>National</v>
          </cell>
          <cell r="D145" t="str">
            <v>All registered patients in England</v>
          </cell>
          <cell r="E145" t="str">
            <v>Injuries</v>
          </cell>
          <cell r="F145" t="str">
            <v>Female</v>
          </cell>
          <cell r="G145">
            <v>11</v>
          </cell>
          <cell r="H145">
            <v>9.9</v>
          </cell>
          <cell r="I145">
            <v>12.2</v>
          </cell>
          <cell r="J145">
            <v>83874567</v>
          </cell>
          <cell r="K145">
            <v>9174.5000000000018</v>
          </cell>
          <cell r="L145">
            <v>604</v>
          </cell>
        </row>
        <row r="146">
          <cell r="C146" t="str">
            <v>National</v>
          </cell>
          <cell r="D146" t="str">
            <v>All registered patients in England</v>
          </cell>
          <cell r="E146" t="str">
            <v>Ischaemic heart diseases</v>
          </cell>
          <cell r="F146" t="str">
            <v>Female</v>
          </cell>
          <cell r="G146">
            <v>348.6</v>
          </cell>
          <cell r="H146">
            <v>342.5</v>
          </cell>
          <cell r="I146">
            <v>354.8</v>
          </cell>
          <cell r="J146">
            <v>83874567</v>
          </cell>
          <cell r="K146">
            <v>290385.19999999995</v>
          </cell>
          <cell r="L146">
            <v>13739</v>
          </cell>
        </row>
        <row r="147">
          <cell r="C147" t="str">
            <v>National</v>
          </cell>
          <cell r="D147" t="str">
            <v>All registered patients in England</v>
          </cell>
          <cell r="E147" t="str">
            <v>Maternal &amp; infant</v>
          </cell>
          <cell r="F147" t="str">
            <v>Female</v>
          </cell>
          <cell r="G147">
            <v>76.7</v>
          </cell>
          <cell r="H147">
            <v>72</v>
          </cell>
          <cell r="I147">
            <v>81.400000000000006</v>
          </cell>
          <cell r="J147">
            <v>83874567</v>
          </cell>
          <cell r="K147">
            <v>63553.199999999983</v>
          </cell>
          <cell r="L147">
            <v>1265</v>
          </cell>
        </row>
        <row r="148">
          <cell r="C148" t="str">
            <v>National</v>
          </cell>
          <cell r="D148" t="str">
            <v>All registered patients in England</v>
          </cell>
          <cell r="E148" t="str">
            <v>Neoplasms</v>
          </cell>
          <cell r="F148" t="str">
            <v>Female</v>
          </cell>
          <cell r="G148">
            <v>828.9</v>
          </cell>
          <cell r="H148">
            <v>818.2</v>
          </cell>
          <cell r="I148">
            <v>839.5</v>
          </cell>
          <cell r="J148">
            <v>83874567</v>
          </cell>
          <cell r="K148">
            <v>691151.4</v>
          </cell>
          <cell r="L148">
            <v>26689</v>
          </cell>
        </row>
        <row r="149">
          <cell r="C149" t="str">
            <v>National</v>
          </cell>
          <cell r="D149" t="str">
            <v>All registered patients in England</v>
          </cell>
          <cell r="E149" t="str">
            <v>Neurological disorders</v>
          </cell>
          <cell r="F149" t="str">
            <v>Female</v>
          </cell>
          <cell r="G149">
            <v>36.5</v>
          </cell>
          <cell r="H149">
            <v>33.700000000000003</v>
          </cell>
          <cell r="I149">
            <v>39.299999999999997</v>
          </cell>
          <cell r="J149">
            <v>83874567</v>
          </cell>
          <cell r="K149">
            <v>30705.100000000002</v>
          </cell>
          <cell r="L149">
            <v>776</v>
          </cell>
        </row>
        <row r="150">
          <cell r="C150" t="str">
            <v>National</v>
          </cell>
          <cell r="D150" t="str">
            <v>All registered patients in England</v>
          </cell>
          <cell r="E150" t="str">
            <v>Nutritional, endocrine and metabolic</v>
          </cell>
          <cell r="F150" t="str">
            <v>Female</v>
          </cell>
          <cell r="G150">
            <v>12.9</v>
          </cell>
          <cell r="H150">
            <v>11.2</v>
          </cell>
          <cell r="I150">
            <v>14.6</v>
          </cell>
          <cell r="J150">
            <v>83874567</v>
          </cell>
          <cell r="K150">
            <v>10910</v>
          </cell>
          <cell r="L150">
            <v>237</v>
          </cell>
        </row>
        <row r="151">
          <cell r="C151" t="str">
            <v>National</v>
          </cell>
          <cell r="D151" t="str">
            <v>All registered patients in England</v>
          </cell>
          <cell r="E151" t="str">
            <v>Respiratory diseases</v>
          </cell>
          <cell r="F151" t="str">
            <v>Female</v>
          </cell>
          <cell r="G151">
            <v>135.80000000000001</v>
          </cell>
          <cell r="H151">
            <v>131.30000000000001</v>
          </cell>
          <cell r="I151">
            <v>140.30000000000001</v>
          </cell>
          <cell r="J151">
            <v>83874567</v>
          </cell>
          <cell r="K151">
            <v>113171.40000000001</v>
          </cell>
          <cell r="L151">
            <v>4512</v>
          </cell>
        </row>
        <row r="152">
          <cell r="C152" t="str">
            <v>National</v>
          </cell>
          <cell r="D152" t="str">
            <v>All registered patients in England</v>
          </cell>
          <cell r="E152" t="str">
            <v>Rheumatic and other valvular heart diseases</v>
          </cell>
          <cell r="F152" t="str">
            <v>Female</v>
          </cell>
          <cell r="G152">
            <v>11.2</v>
          </cell>
          <cell r="H152">
            <v>10</v>
          </cell>
          <cell r="I152">
            <v>12.4</v>
          </cell>
          <cell r="J152">
            <v>83874567</v>
          </cell>
          <cell r="K152">
            <v>9328.5999999999985</v>
          </cell>
          <cell r="L152">
            <v>420</v>
          </cell>
        </row>
        <row r="153">
          <cell r="C153" t="str">
            <v>National</v>
          </cell>
          <cell r="D153" t="str">
            <v>All registered patients in England</v>
          </cell>
          <cell r="E153" t="str">
            <v>All conditions</v>
          </cell>
          <cell r="F153" t="str">
            <v>Male</v>
          </cell>
          <cell r="G153">
            <v>2237</v>
          </cell>
          <cell r="H153">
            <v>2220.6</v>
          </cell>
          <cell r="I153">
            <v>2253.5</v>
          </cell>
          <cell r="J153">
            <v>83237964</v>
          </cell>
          <cell r="K153">
            <v>1863603</v>
          </cell>
          <cell r="L153">
            <v>86954</v>
          </cell>
        </row>
        <row r="154">
          <cell r="C154" t="str">
            <v>National</v>
          </cell>
          <cell r="D154" t="str">
            <v>All registered patients in England</v>
          </cell>
          <cell r="E154" t="str">
            <v>Cerebrovascular diseases</v>
          </cell>
          <cell r="F154" t="str">
            <v>Male</v>
          </cell>
          <cell r="G154">
            <v>249</v>
          </cell>
          <cell r="H154">
            <v>243.8</v>
          </cell>
          <cell r="I154">
            <v>254.2</v>
          </cell>
          <cell r="J154">
            <v>83237964</v>
          </cell>
          <cell r="K154">
            <v>207526.5</v>
          </cell>
          <cell r="L154">
            <v>10380</v>
          </cell>
        </row>
        <row r="155">
          <cell r="C155" t="str">
            <v>National</v>
          </cell>
          <cell r="D155" t="str">
            <v>All registered patients in England</v>
          </cell>
          <cell r="E155" t="str">
            <v>Digestive disorders</v>
          </cell>
          <cell r="F155" t="str">
            <v>Male</v>
          </cell>
          <cell r="G155">
            <v>86.2</v>
          </cell>
          <cell r="H155">
            <v>82.9</v>
          </cell>
          <cell r="I155">
            <v>89.4</v>
          </cell>
          <cell r="J155">
            <v>83237964</v>
          </cell>
          <cell r="K155">
            <v>72049.599999999977</v>
          </cell>
          <cell r="L155">
            <v>3268</v>
          </cell>
        </row>
        <row r="156">
          <cell r="C156" t="str">
            <v>National</v>
          </cell>
          <cell r="D156" t="str">
            <v>All registered patients in England</v>
          </cell>
          <cell r="E156" t="str">
            <v>Genitourinary disorders</v>
          </cell>
          <cell r="F156" t="str">
            <v>Male</v>
          </cell>
          <cell r="G156">
            <v>23.5</v>
          </cell>
          <cell r="H156">
            <v>21.9</v>
          </cell>
          <cell r="I156">
            <v>25.1</v>
          </cell>
          <cell r="J156">
            <v>83237964</v>
          </cell>
          <cell r="K156">
            <v>19514.799999999996</v>
          </cell>
          <cell r="L156">
            <v>983</v>
          </cell>
        </row>
        <row r="157">
          <cell r="C157" t="str">
            <v>National</v>
          </cell>
          <cell r="D157" t="str">
            <v>All registered patients in England</v>
          </cell>
          <cell r="E157" t="str">
            <v>Hypertensive diseases</v>
          </cell>
          <cell r="F157" t="str">
            <v>Male</v>
          </cell>
          <cell r="G157">
            <v>50.8</v>
          </cell>
          <cell r="H157">
            <v>48.4</v>
          </cell>
          <cell r="I157">
            <v>53.1</v>
          </cell>
          <cell r="J157">
            <v>83237964</v>
          </cell>
          <cell r="K157">
            <v>42403.19999999999</v>
          </cell>
          <cell r="L157">
            <v>2012</v>
          </cell>
        </row>
        <row r="158">
          <cell r="C158" t="str">
            <v>National</v>
          </cell>
          <cell r="D158" t="str">
            <v>All registered patients in England</v>
          </cell>
          <cell r="E158" t="str">
            <v>Infections</v>
          </cell>
          <cell r="F158" t="str">
            <v>Male</v>
          </cell>
          <cell r="G158">
            <v>72.5</v>
          </cell>
          <cell r="H158">
            <v>69</v>
          </cell>
          <cell r="I158">
            <v>76</v>
          </cell>
          <cell r="J158">
            <v>83237964</v>
          </cell>
          <cell r="K158">
            <v>60673.5</v>
          </cell>
          <cell r="L158">
            <v>2213</v>
          </cell>
        </row>
        <row r="159">
          <cell r="C159" t="str">
            <v>National</v>
          </cell>
          <cell r="D159" t="str">
            <v>All registered patients in England</v>
          </cell>
          <cell r="E159" t="str">
            <v>Injuries</v>
          </cell>
          <cell r="F159" t="str">
            <v>Male</v>
          </cell>
          <cell r="G159">
            <v>11.6</v>
          </cell>
          <cell r="H159">
            <v>10.4</v>
          </cell>
          <cell r="I159">
            <v>12.7</v>
          </cell>
          <cell r="J159">
            <v>83237964</v>
          </cell>
          <cell r="K159">
            <v>9547.6</v>
          </cell>
          <cell r="L159">
            <v>656</v>
          </cell>
        </row>
        <row r="160">
          <cell r="C160" t="str">
            <v>National</v>
          </cell>
          <cell r="D160" t="str">
            <v>All registered patients in England</v>
          </cell>
          <cell r="E160" t="str">
            <v>Ischaemic heart diseases</v>
          </cell>
          <cell r="F160" t="str">
            <v>Male</v>
          </cell>
          <cell r="G160">
            <v>1023.6</v>
          </cell>
          <cell r="H160">
            <v>1013.2</v>
          </cell>
          <cell r="I160">
            <v>1033.9000000000001</v>
          </cell>
          <cell r="J160">
            <v>83237964</v>
          </cell>
          <cell r="K160">
            <v>853167.49999999988</v>
          </cell>
          <cell r="L160">
            <v>42181</v>
          </cell>
        </row>
        <row r="161">
          <cell r="C161" t="str">
            <v>National</v>
          </cell>
          <cell r="D161" t="str">
            <v>All registered patients in England</v>
          </cell>
          <cell r="E161" t="str">
            <v>Maternal &amp; infant</v>
          </cell>
          <cell r="F161" t="str">
            <v>Male</v>
          </cell>
          <cell r="G161">
            <v>81.400000000000006</v>
          </cell>
          <cell r="H161">
            <v>76.599999999999994</v>
          </cell>
          <cell r="I161">
            <v>86.2</v>
          </cell>
          <cell r="J161">
            <v>83237964</v>
          </cell>
          <cell r="K161">
            <v>66272</v>
          </cell>
          <cell r="L161">
            <v>1423</v>
          </cell>
        </row>
        <row r="162">
          <cell r="C162" t="str">
            <v>National</v>
          </cell>
          <cell r="D162" t="str">
            <v>All registered patients in England</v>
          </cell>
          <cell r="E162" t="str">
            <v>Neoplasms</v>
          </cell>
          <cell r="F162" t="str">
            <v>Male</v>
          </cell>
          <cell r="G162">
            <v>395.3</v>
          </cell>
          <cell r="H162">
            <v>388.6</v>
          </cell>
          <cell r="I162">
            <v>402</v>
          </cell>
          <cell r="J162">
            <v>83237964</v>
          </cell>
          <cell r="K162">
            <v>328874.69999999984</v>
          </cell>
          <cell r="L162">
            <v>15885</v>
          </cell>
        </row>
        <row r="163">
          <cell r="C163" t="str">
            <v>National</v>
          </cell>
          <cell r="D163" t="str">
            <v>All registered patients in England</v>
          </cell>
          <cell r="E163" t="str">
            <v>Neurological disorders</v>
          </cell>
          <cell r="F163" t="str">
            <v>Male</v>
          </cell>
          <cell r="G163">
            <v>54.3</v>
          </cell>
          <cell r="H163">
            <v>51</v>
          </cell>
          <cell r="I163">
            <v>57.6</v>
          </cell>
          <cell r="J163">
            <v>83237964</v>
          </cell>
          <cell r="K163">
            <v>45722.1</v>
          </cell>
          <cell r="L163">
            <v>1251</v>
          </cell>
        </row>
        <row r="164">
          <cell r="C164" t="str">
            <v>National</v>
          </cell>
          <cell r="D164" t="str">
            <v>All registered patients in England</v>
          </cell>
          <cell r="E164" t="str">
            <v>Nutritional, endocrine and metabolic</v>
          </cell>
          <cell r="F164" t="str">
            <v>Male</v>
          </cell>
          <cell r="G164">
            <v>20.7</v>
          </cell>
          <cell r="H164">
            <v>18.7</v>
          </cell>
          <cell r="I164">
            <v>22.7</v>
          </cell>
          <cell r="J164">
            <v>83237964</v>
          </cell>
          <cell r="K164">
            <v>17789.5</v>
          </cell>
          <cell r="L164">
            <v>431</v>
          </cell>
        </row>
        <row r="165">
          <cell r="C165" t="str">
            <v>National</v>
          </cell>
          <cell r="D165" t="str">
            <v>All registered patients in England</v>
          </cell>
          <cell r="E165" t="str">
            <v>Respiratory diseases</v>
          </cell>
          <cell r="F165" t="str">
            <v>Male</v>
          </cell>
          <cell r="G165">
            <v>160.69999999999999</v>
          </cell>
          <cell r="H165">
            <v>156</v>
          </cell>
          <cell r="I165">
            <v>165.4</v>
          </cell>
          <cell r="J165">
            <v>83237964</v>
          </cell>
          <cell r="K165">
            <v>133705.40000000002</v>
          </cell>
          <cell r="L165">
            <v>5952</v>
          </cell>
        </row>
        <row r="166">
          <cell r="C166" t="str">
            <v>National</v>
          </cell>
          <cell r="D166" t="str">
            <v>All registered patients in England</v>
          </cell>
          <cell r="E166" t="str">
            <v>Rheumatic and other valvular heart diseases</v>
          </cell>
          <cell r="F166" t="str">
            <v>Male</v>
          </cell>
          <cell r="G166">
            <v>7.6</v>
          </cell>
          <cell r="H166">
            <v>6.7</v>
          </cell>
          <cell r="I166">
            <v>8.6</v>
          </cell>
          <cell r="J166">
            <v>83237964</v>
          </cell>
          <cell r="K166">
            <v>6356.6000000000022</v>
          </cell>
          <cell r="L166">
            <v>319</v>
          </cell>
        </row>
        <row r="167">
          <cell r="C167" t="str">
            <v>National</v>
          </cell>
          <cell r="D167" t="str">
            <v>All registered patients in England</v>
          </cell>
          <cell r="E167" t="str">
            <v>All conditions</v>
          </cell>
          <cell r="F167" t="str">
            <v>Person</v>
          </cell>
          <cell r="G167">
            <v>2077.9</v>
          </cell>
          <cell r="H167">
            <v>2066.3000000000002</v>
          </cell>
          <cell r="I167">
            <v>2089.5</v>
          </cell>
          <cell r="J167">
            <v>167112531</v>
          </cell>
          <cell r="K167">
            <v>3480345.5999999996</v>
          </cell>
          <cell r="L167">
            <v>152921</v>
          </cell>
        </row>
        <row r="168">
          <cell r="C168" t="str">
            <v>National</v>
          </cell>
          <cell r="D168" t="str">
            <v>All registered patients in England</v>
          </cell>
          <cell r="E168" t="str">
            <v>Cerebrovascular diseases</v>
          </cell>
          <cell r="F168" t="str">
            <v>Person</v>
          </cell>
          <cell r="G168">
            <v>239.8</v>
          </cell>
          <cell r="H168">
            <v>236.1</v>
          </cell>
          <cell r="I168">
            <v>243.5</v>
          </cell>
          <cell r="J168">
            <v>167112531</v>
          </cell>
          <cell r="K168">
            <v>401689.5</v>
          </cell>
          <cell r="L168">
            <v>19298</v>
          </cell>
        </row>
        <row r="169">
          <cell r="C169" t="str">
            <v>National</v>
          </cell>
          <cell r="D169" t="str">
            <v>All registered patients in England</v>
          </cell>
          <cell r="E169" t="str">
            <v>Digestive disorders</v>
          </cell>
          <cell r="F169" t="str">
            <v>Person</v>
          </cell>
          <cell r="G169">
            <v>72.599999999999994</v>
          </cell>
          <cell r="H169">
            <v>70.5</v>
          </cell>
          <cell r="I169">
            <v>74.7</v>
          </cell>
          <cell r="J169">
            <v>167112531</v>
          </cell>
          <cell r="K169">
            <v>121951.89999999998</v>
          </cell>
          <cell r="L169">
            <v>5447</v>
          </cell>
        </row>
        <row r="170">
          <cell r="C170" t="str">
            <v>National</v>
          </cell>
          <cell r="D170" t="str">
            <v>All registered patients in England</v>
          </cell>
          <cell r="E170" t="str">
            <v>Genitourinary disorders</v>
          </cell>
          <cell r="F170" t="str">
            <v>Person</v>
          </cell>
          <cell r="G170">
            <v>21</v>
          </cell>
          <cell r="H170">
            <v>19.899999999999999</v>
          </cell>
          <cell r="I170">
            <v>22.1</v>
          </cell>
          <cell r="J170">
            <v>167112531</v>
          </cell>
          <cell r="K170">
            <v>35134.5</v>
          </cell>
          <cell r="L170">
            <v>1653</v>
          </cell>
        </row>
        <row r="171">
          <cell r="C171" t="str">
            <v>National</v>
          </cell>
          <cell r="D171" t="str">
            <v>All registered patients in England</v>
          </cell>
          <cell r="E171" t="str">
            <v>Hypertensive diseases</v>
          </cell>
          <cell r="F171" t="str">
            <v>Person</v>
          </cell>
          <cell r="G171">
            <v>39.200000000000003</v>
          </cell>
          <cell r="H171">
            <v>37.799999999999997</v>
          </cell>
          <cell r="I171">
            <v>40.700000000000003</v>
          </cell>
          <cell r="J171">
            <v>167112531</v>
          </cell>
          <cell r="K171">
            <v>66056.399999999994</v>
          </cell>
          <cell r="L171">
            <v>3114</v>
          </cell>
        </row>
        <row r="172">
          <cell r="C172" t="str">
            <v>National</v>
          </cell>
          <cell r="D172" t="str">
            <v>All registered patients in England</v>
          </cell>
          <cell r="E172" t="str">
            <v>Infections</v>
          </cell>
          <cell r="F172" t="str">
            <v>Person</v>
          </cell>
          <cell r="G172">
            <v>69.7</v>
          </cell>
          <cell r="H172">
            <v>67.2</v>
          </cell>
          <cell r="I172">
            <v>72.2</v>
          </cell>
          <cell r="J172">
            <v>167112531</v>
          </cell>
          <cell r="K172">
            <v>116839.89999999998</v>
          </cell>
          <cell r="L172">
            <v>4051</v>
          </cell>
        </row>
        <row r="173">
          <cell r="C173" t="str">
            <v>National</v>
          </cell>
          <cell r="D173" t="str">
            <v>All registered patients in England</v>
          </cell>
          <cell r="E173" t="str">
            <v>Injuries</v>
          </cell>
          <cell r="F173" t="str">
            <v>Person</v>
          </cell>
          <cell r="G173">
            <v>10.1</v>
          </cell>
          <cell r="H173">
            <v>9.4</v>
          </cell>
          <cell r="I173">
            <v>10.9</v>
          </cell>
          <cell r="J173">
            <v>167112531</v>
          </cell>
          <cell r="K173">
            <v>16902.600000000002</v>
          </cell>
          <cell r="L173">
            <v>1172</v>
          </cell>
        </row>
        <row r="174">
          <cell r="C174" t="str">
            <v>National</v>
          </cell>
          <cell r="D174" t="str">
            <v>All registered patients in England</v>
          </cell>
          <cell r="E174" t="str">
            <v>Ischaemic heart diseases</v>
          </cell>
          <cell r="F174" t="str">
            <v>Person</v>
          </cell>
          <cell r="G174">
            <v>696.9</v>
          </cell>
          <cell r="H174">
            <v>690.9</v>
          </cell>
          <cell r="I174">
            <v>702.9</v>
          </cell>
          <cell r="J174">
            <v>167112531</v>
          </cell>
          <cell r="K174">
            <v>1176807.699999999</v>
          </cell>
          <cell r="L174">
            <v>58005</v>
          </cell>
        </row>
        <row r="175">
          <cell r="C175" t="str">
            <v>National</v>
          </cell>
          <cell r="D175" t="str">
            <v>All registered patients in England</v>
          </cell>
          <cell r="E175" t="str">
            <v>Maternal &amp; infant</v>
          </cell>
          <cell r="F175" t="str">
            <v>Person</v>
          </cell>
          <cell r="G175">
            <v>82.8</v>
          </cell>
          <cell r="H175">
            <v>79.400000000000006</v>
          </cell>
          <cell r="I175">
            <v>86.3</v>
          </cell>
          <cell r="J175">
            <v>167112531</v>
          </cell>
          <cell r="K175">
            <v>136554.30000000002</v>
          </cell>
          <cell r="L175">
            <v>2827</v>
          </cell>
        </row>
        <row r="176">
          <cell r="C176" t="str">
            <v>National</v>
          </cell>
          <cell r="D176" t="str">
            <v>All registered patients in England</v>
          </cell>
          <cell r="E176" t="str">
            <v>Neoplasms</v>
          </cell>
          <cell r="F176" t="str">
            <v>Person</v>
          </cell>
          <cell r="G176">
            <v>612.70000000000005</v>
          </cell>
          <cell r="H176">
            <v>606.4</v>
          </cell>
          <cell r="I176">
            <v>619</v>
          </cell>
          <cell r="J176">
            <v>167112531</v>
          </cell>
          <cell r="K176">
            <v>1017994.9000000003</v>
          </cell>
          <cell r="L176">
            <v>42624</v>
          </cell>
        </row>
        <row r="177">
          <cell r="C177" t="str">
            <v>National</v>
          </cell>
          <cell r="D177" t="str">
            <v>All registered patients in England</v>
          </cell>
          <cell r="E177" t="str">
            <v>Neurological disorders</v>
          </cell>
          <cell r="F177" t="str">
            <v>Person</v>
          </cell>
          <cell r="G177">
            <v>45.6</v>
          </cell>
          <cell r="H177">
            <v>43.4</v>
          </cell>
          <cell r="I177">
            <v>47.8</v>
          </cell>
          <cell r="J177">
            <v>167112531</v>
          </cell>
          <cell r="K177">
            <v>76780.5</v>
          </cell>
          <cell r="L177">
            <v>2028</v>
          </cell>
        </row>
        <row r="178">
          <cell r="C178" t="str">
            <v>National</v>
          </cell>
          <cell r="D178" t="str">
            <v>All registered patients in England</v>
          </cell>
          <cell r="E178" t="str">
            <v>Nutritional, endocrine and metabolic</v>
          </cell>
          <cell r="F178" t="str">
            <v>Person</v>
          </cell>
          <cell r="G178">
            <v>17.100000000000001</v>
          </cell>
          <cell r="H178">
            <v>15.8</v>
          </cell>
          <cell r="I178">
            <v>18.5</v>
          </cell>
          <cell r="J178">
            <v>167112531</v>
          </cell>
          <cell r="K178">
            <v>29024.799999999992</v>
          </cell>
          <cell r="L178">
            <v>674</v>
          </cell>
        </row>
        <row r="179">
          <cell r="C179" t="str">
            <v>National</v>
          </cell>
          <cell r="D179" t="str">
            <v>All registered patients in England</v>
          </cell>
          <cell r="E179" t="str">
            <v>Respiratory diseases</v>
          </cell>
          <cell r="F179" t="str">
            <v>Person</v>
          </cell>
          <cell r="G179">
            <v>160.4</v>
          </cell>
          <cell r="H179">
            <v>157</v>
          </cell>
          <cell r="I179">
            <v>163.80000000000001</v>
          </cell>
          <cell r="J179">
            <v>167112531</v>
          </cell>
          <cell r="K179">
            <v>268052.99999999988</v>
          </cell>
          <cell r="L179">
            <v>11243</v>
          </cell>
        </row>
        <row r="180">
          <cell r="C180" t="str">
            <v>National</v>
          </cell>
          <cell r="D180" t="str">
            <v>All registered patients in England</v>
          </cell>
          <cell r="E180" t="str">
            <v>Rheumatic and other valvular heart diseases</v>
          </cell>
          <cell r="F180" t="str">
            <v>Person</v>
          </cell>
          <cell r="G180">
            <v>9.9</v>
          </cell>
          <cell r="H180">
            <v>9.1</v>
          </cell>
          <cell r="I180">
            <v>10.7</v>
          </cell>
          <cell r="J180">
            <v>167112531</v>
          </cell>
          <cell r="K180">
            <v>16555.600000000002</v>
          </cell>
          <cell r="L180">
            <v>785</v>
          </cell>
        </row>
        <row r="181">
          <cell r="C181" t="str">
            <v>National</v>
          </cell>
          <cell r="D181" t="str">
            <v>All registered patients in England</v>
          </cell>
          <cell r="E181" t="str">
            <v>All conditions</v>
          </cell>
          <cell r="F181" t="str">
            <v>Female</v>
          </cell>
          <cell r="G181">
            <v>1873.8</v>
          </cell>
          <cell r="H181">
            <v>1857.7</v>
          </cell>
          <cell r="I181">
            <v>1890</v>
          </cell>
          <cell r="J181">
            <v>83874567</v>
          </cell>
          <cell r="K181">
            <v>1567690.3</v>
          </cell>
          <cell r="L181">
            <v>63289</v>
          </cell>
        </row>
        <row r="182">
          <cell r="C182" t="str">
            <v>National</v>
          </cell>
          <cell r="D182" t="str">
            <v>All registered patients in England</v>
          </cell>
          <cell r="E182" t="str">
            <v>Cerebrovascular diseases</v>
          </cell>
          <cell r="F182" t="str">
            <v>Female</v>
          </cell>
          <cell r="G182">
            <v>224.2</v>
          </cell>
          <cell r="H182">
            <v>219.1</v>
          </cell>
          <cell r="I182">
            <v>229.4</v>
          </cell>
          <cell r="J182">
            <v>83874567</v>
          </cell>
          <cell r="K182">
            <v>187891.40000000002</v>
          </cell>
          <cell r="L182">
            <v>8453</v>
          </cell>
        </row>
        <row r="183">
          <cell r="C183" t="str">
            <v>National</v>
          </cell>
          <cell r="D183" t="str">
            <v>All registered patients in England</v>
          </cell>
          <cell r="E183" t="str">
            <v>Digestive disorders</v>
          </cell>
          <cell r="F183" t="str">
            <v>Female</v>
          </cell>
          <cell r="G183">
            <v>59.8</v>
          </cell>
          <cell r="H183">
            <v>57.1</v>
          </cell>
          <cell r="I183">
            <v>62.5</v>
          </cell>
          <cell r="J183">
            <v>83874567</v>
          </cell>
          <cell r="K183">
            <v>50064.9</v>
          </cell>
          <cell r="L183">
            <v>2176</v>
          </cell>
        </row>
        <row r="184">
          <cell r="C184" t="str">
            <v>National</v>
          </cell>
          <cell r="D184" t="str">
            <v>All registered patients in England</v>
          </cell>
          <cell r="E184" t="str">
            <v>Genitourinary disorders</v>
          </cell>
          <cell r="F184" t="str">
            <v>Female</v>
          </cell>
          <cell r="G184">
            <v>18.8</v>
          </cell>
          <cell r="H184">
            <v>17.3</v>
          </cell>
          <cell r="I184">
            <v>20.399999999999999</v>
          </cell>
          <cell r="J184">
            <v>83874567</v>
          </cell>
          <cell r="K184">
            <v>15789.099999999999</v>
          </cell>
          <cell r="L184">
            <v>693</v>
          </cell>
        </row>
        <row r="185">
          <cell r="C185" t="str">
            <v>National</v>
          </cell>
          <cell r="D185" t="str">
            <v>All registered patients in England</v>
          </cell>
          <cell r="E185" t="str">
            <v>Hypertensive diseases</v>
          </cell>
          <cell r="F185" t="str">
            <v>Female</v>
          </cell>
          <cell r="G185">
            <v>29.8</v>
          </cell>
          <cell r="H185">
            <v>28</v>
          </cell>
          <cell r="I185">
            <v>31.6</v>
          </cell>
          <cell r="J185">
            <v>83874567</v>
          </cell>
          <cell r="K185">
            <v>24919.3</v>
          </cell>
          <cell r="L185">
            <v>1144</v>
          </cell>
        </row>
        <row r="186">
          <cell r="C186" t="str">
            <v>National</v>
          </cell>
          <cell r="D186" t="str">
            <v>All registered patients in England</v>
          </cell>
          <cell r="E186" t="str">
            <v>Infections</v>
          </cell>
          <cell r="F186" t="str">
            <v>Female</v>
          </cell>
          <cell r="G186">
            <v>61.9</v>
          </cell>
          <cell r="H186">
            <v>58.5</v>
          </cell>
          <cell r="I186">
            <v>65.3</v>
          </cell>
          <cell r="J186">
            <v>83874567</v>
          </cell>
          <cell r="K186">
            <v>51701.200000000012</v>
          </cell>
          <cell r="L186">
            <v>1717</v>
          </cell>
        </row>
        <row r="187">
          <cell r="C187" t="str">
            <v>National</v>
          </cell>
          <cell r="D187" t="str">
            <v>All registered patients in England</v>
          </cell>
          <cell r="E187" t="str">
            <v>Injuries</v>
          </cell>
          <cell r="F187" t="str">
            <v>Female</v>
          </cell>
          <cell r="G187">
            <v>10.1</v>
          </cell>
          <cell r="H187">
            <v>9</v>
          </cell>
          <cell r="I187">
            <v>11.2</v>
          </cell>
          <cell r="J187">
            <v>83874567</v>
          </cell>
          <cell r="K187">
            <v>8430.3000000000011</v>
          </cell>
          <cell r="L187">
            <v>564</v>
          </cell>
        </row>
        <row r="188">
          <cell r="C188" t="str">
            <v>National</v>
          </cell>
          <cell r="D188" t="str">
            <v>All registered patients in England</v>
          </cell>
          <cell r="E188" t="str">
            <v>Ischaemic heart diseases</v>
          </cell>
          <cell r="F188" t="str">
            <v>Female</v>
          </cell>
          <cell r="G188">
            <v>353.6</v>
          </cell>
          <cell r="H188">
            <v>347.5</v>
          </cell>
          <cell r="I188">
            <v>359.8</v>
          </cell>
          <cell r="J188">
            <v>83874567</v>
          </cell>
          <cell r="K188">
            <v>296414.00000000006</v>
          </cell>
          <cell r="L188">
            <v>14144</v>
          </cell>
        </row>
        <row r="189">
          <cell r="C189" t="str">
            <v>National</v>
          </cell>
          <cell r="D189" t="str">
            <v>All registered patients in England</v>
          </cell>
          <cell r="E189" t="str">
            <v>Maternal &amp; infant</v>
          </cell>
          <cell r="F189" t="str">
            <v>Female</v>
          </cell>
          <cell r="G189">
            <v>79.2</v>
          </cell>
          <cell r="H189">
            <v>74.5</v>
          </cell>
          <cell r="I189">
            <v>84</v>
          </cell>
          <cell r="J189">
            <v>83874567</v>
          </cell>
          <cell r="K189">
            <v>65806.600000000006</v>
          </cell>
          <cell r="L189">
            <v>1326</v>
          </cell>
        </row>
        <row r="190">
          <cell r="C190" t="str">
            <v>National</v>
          </cell>
          <cell r="D190" t="str">
            <v>All registered patients in England</v>
          </cell>
          <cell r="E190" t="str">
            <v>Neoplasms</v>
          </cell>
          <cell r="F190" t="str">
            <v>Female</v>
          </cell>
          <cell r="G190">
            <v>825.7</v>
          </cell>
          <cell r="H190">
            <v>815.1</v>
          </cell>
          <cell r="I190">
            <v>836.3</v>
          </cell>
          <cell r="J190">
            <v>83874567</v>
          </cell>
          <cell r="K190">
            <v>690410.90000000014</v>
          </cell>
          <cell r="L190">
            <v>26732</v>
          </cell>
        </row>
        <row r="191">
          <cell r="C191" t="str">
            <v>National</v>
          </cell>
          <cell r="D191" t="str">
            <v>All registered patients in England</v>
          </cell>
          <cell r="E191" t="str">
            <v>Neurological disorders</v>
          </cell>
          <cell r="F191" t="str">
            <v>Female</v>
          </cell>
          <cell r="G191">
            <v>37.200000000000003</v>
          </cell>
          <cell r="H191">
            <v>34.4</v>
          </cell>
          <cell r="I191">
            <v>40.1</v>
          </cell>
          <cell r="J191">
            <v>83874567</v>
          </cell>
          <cell r="K191">
            <v>31229.399999999994</v>
          </cell>
          <cell r="L191">
            <v>786</v>
          </cell>
        </row>
        <row r="192">
          <cell r="C192" t="str">
            <v>National</v>
          </cell>
          <cell r="D192" t="str">
            <v>All registered patients in England</v>
          </cell>
          <cell r="E192" t="str">
            <v>Nutritional, endocrine and metabolic</v>
          </cell>
          <cell r="F192" t="str">
            <v>Female</v>
          </cell>
          <cell r="G192">
            <v>13.8</v>
          </cell>
          <cell r="H192">
            <v>12</v>
          </cell>
          <cell r="I192">
            <v>15.5</v>
          </cell>
          <cell r="J192">
            <v>83874567</v>
          </cell>
          <cell r="K192">
            <v>11568.800000000001</v>
          </cell>
          <cell r="L192">
            <v>254</v>
          </cell>
        </row>
        <row r="193">
          <cell r="C193" t="str">
            <v>National</v>
          </cell>
          <cell r="D193" t="str">
            <v>All registered patients in England</v>
          </cell>
          <cell r="E193" t="str">
            <v>Respiratory diseases</v>
          </cell>
          <cell r="F193" t="str">
            <v>Female</v>
          </cell>
          <cell r="G193">
            <v>148.19999999999999</v>
          </cell>
          <cell r="H193">
            <v>143.5</v>
          </cell>
          <cell r="I193">
            <v>152.9</v>
          </cell>
          <cell r="J193">
            <v>83874567</v>
          </cell>
          <cell r="K193">
            <v>123778.00000000003</v>
          </cell>
          <cell r="L193">
            <v>4857</v>
          </cell>
        </row>
        <row r="194">
          <cell r="C194" t="str">
            <v>National</v>
          </cell>
          <cell r="D194" t="str">
            <v>All registered patients in England</v>
          </cell>
          <cell r="E194" t="str">
            <v>Rheumatic and other valvular heart diseases</v>
          </cell>
          <cell r="F194" t="str">
            <v>Female</v>
          </cell>
          <cell r="G194">
            <v>11.5</v>
          </cell>
          <cell r="H194">
            <v>10.4</v>
          </cell>
          <cell r="I194">
            <v>12.7</v>
          </cell>
          <cell r="J194">
            <v>83874567</v>
          </cell>
          <cell r="K194">
            <v>9686.4</v>
          </cell>
          <cell r="L194">
            <v>443</v>
          </cell>
        </row>
        <row r="195">
          <cell r="C195" t="str">
            <v>National</v>
          </cell>
          <cell r="D195" t="str">
            <v>All registered patients in England</v>
          </cell>
          <cell r="E195" t="str">
            <v>All conditions</v>
          </cell>
          <cell r="F195" t="str">
            <v>Male</v>
          </cell>
          <cell r="G195">
            <v>2288.9</v>
          </cell>
          <cell r="H195">
            <v>2272.1999999999998</v>
          </cell>
          <cell r="I195">
            <v>2305.5</v>
          </cell>
          <cell r="J195">
            <v>83237964</v>
          </cell>
          <cell r="K195">
            <v>1912655.2999999996</v>
          </cell>
          <cell r="L195">
            <v>89632</v>
          </cell>
        </row>
        <row r="196">
          <cell r="C196" t="str">
            <v>National</v>
          </cell>
          <cell r="D196" t="str">
            <v>All registered patients in England</v>
          </cell>
          <cell r="E196" t="str">
            <v>Cerebrovascular diseases</v>
          </cell>
          <cell r="F196" t="str">
            <v>Male</v>
          </cell>
          <cell r="G196">
            <v>255.9</v>
          </cell>
          <cell r="H196">
            <v>250.6</v>
          </cell>
          <cell r="I196">
            <v>261.10000000000002</v>
          </cell>
          <cell r="J196">
            <v>83237964</v>
          </cell>
          <cell r="K196">
            <v>213798.1</v>
          </cell>
          <cell r="L196">
            <v>10845</v>
          </cell>
        </row>
        <row r="197">
          <cell r="C197" t="str">
            <v>National</v>
          </cell>
          <cell r="D197" t="str">
            <v>All registered patients in England</v>
          </cell>
          <cell r="E197" t="str">
            <v>Digestive disorders</v>
          </cell>
          <cell r="F197" t="str">
            <v>Male</v>
          </cell>
          <cell r="G197">
            <v>85.8</v>
          </cell>
          <cell r="H197">
            <v>82.6</v>
          </cell>
          <cell r="I197">
            <v>89.1</v>
          </cell>
          <cell r="J197">
            <v>83237964</v>
          </cell>
          <cell r="K197">
            <v>71886.999999999985</v>
          </cell>
          <cell r="L197">
            <v>3271</v>
          </cell>
        </row>
        <row r="198">
          <cell r="C198" t="str">
            <v>National</v>
          </cell>
          <cell r="D198" t="str">
            <v>All registered patients in England</v>
          </cell>
          <cell r="E198" t="str">
            <v>Genitourinary disorders</v>
          </cell>
          <cell r="F198" t="str">
            <v>Male</v>
          </cell>
          <cell r="G198">
            <v>23.2</v>
          </cell>
          <cell r="H198">
            <v>21.6</v>
          </cell>
          <cell r="I198">
            <v>24.9</v>
          </cell>
          <cell r="J198">
            <v>83237964</v>
          </cell>
          <cell r="K198">
            <v>19345.400000000001</v>
          </cell>
          <cell r="L198">
            <v>960</v>
          </cell>
        </row>
        <row r="199">
          <cell r="C199" t="str">
            <v>National</v>
          </cell>
          <cell r="D199" t="str">
            <v>All registered patients in England</v>
          </cell>
          <cell r="E199" t="str">
            <v>Hypertensive diseases</v>
          </cell>
          <cell r="F199" t="str">
            <v>Male</v>
          </cell>
          <cell r="G199">
            <v>49</v>
          </cell>
          <cell r="H199">
            <v>46.7</v>
          </cell>
          <cell r="I199">
            <v>51.3</v>
          </cell>
          <cell r="J199">
            <v>83237964</v>
          </cell>
          <cell r="K199">
            <v>41137.100000000006</v>
          </cell>
          <cell r="L199">
            <v>1970</v>
          </cell>
        </row>
        <row r="200">
          <cell r="C200" t="str">
            <v>National</v>
          </cell>
          <cell r="D200" t="str">
            <v>All registered patients in England</v>
          </cell>
          <cell r="E200" t="str">
            <v>Infections</v>
          </cell>
          <cell r="F200" t="str">
            <v>Male</v>
          </cell>
          <cell r="G200">
            <v>77.8</v>
          </cell>
          <cell r="H200">
            <v>74.2</v>
          </cell>
          <cell r="I200">
            <v>81.400000000000006</v>
          </cell>
          <cell r="J200">
            <v>83237964</v>
          </cell>
          <cell r="K200">
            <v>65138.69999999999</v>
          </cell>
          <cell r="L200">
            <v>2334</v>
          </cell>
        </row>
        <row r="201">
          <cell r="C201" t="str">
            <v>National</v>
          </cell>
          <cell r="D201" t="str">
            <v>All registered patients in England</v>
          </cell>
          <cell r="E201" t="str">
            <v>Injuries</v>
          </cell>
          <cell r="F201" t="str">
            <v>Male</v>
          </cell>
          <cell r="G201">
            <v>10.199999999999999</v>
          </cell>
          <cell r="H201">
            <v>9.1</v>
          </cell>
          <cell r="I201">
            <v>11.2</v>
          </cell>
          <cell r="J201">
            <v>83237964</v>
          </cell>
          <cell r="K201">
            <v>8472.2999999999993</v>
          </cell>
          <cell r="L201">
            <v>608</v>
          </cell>
        </row>
        <row r="202">
          <cell r="C202" t="str">
            <v>National</v>
          </cell>
          <cell r="D202" t="str">
            <v>All registered patients in England</v>
          </cell>
          <cell r="E202" t="str">
            <v>Ischaemic heart diseases</v>
          </cell>
          <cell r="F202" t="str">
            <v>Male</v>
          </cell>
          <cell r="G202">
            <v>1051.9000000000001</v>
          </cell>
          <cell r="H202">
            <v>1041.5</v>
          </cell>
          <cell r="I202">
            <v>1062.3</v>
          </cell>
          <cell r="J202">
            <v>83237964</v>
          </cell>
          <cell r="K202">
            <v>880393.7</v>
          </cell>
          <cell r="L202">
            <v>43861</v>
          </cell>
        </row>
        <row r="203">
          <cell r="C203" t="str">
            <v>National</v>
          </cell>
          <cell r="D203" t="str">
            <v>All registered patients in England</v>
          </cell>
          <cell r="E203" t="str">
            <v>Maternal &amp; infant</v>
          </cell>
          <cell r="F203" t="str">
            <v>Male</v>
          </cell>
          <cell r="G203">
            <v>86.6</v>
          </cell>
          <cell r="H203">
            <v>81.7</v>
          </cell>
          <cell r="I203">
            <v>91.6</v>
          </cell>
          <cell r="J203">
            <v>83237964</v>
          </cell>
          <cell r="K203">
            <v>70747.7</v>
          </cell>
          <cell r="L203">
            <v>1501</v>
          </cell>
        </row>
        <row r="204">
          <cell r="C204" t="str">
            <v>National</v>
          </cell>
          <cell r="D204" t="str">
            <v>All registered patients in England</v>
          </cell>
          <cell r="E204" t="str">
            <v>Neoplasms</v>
          </cell>
          <cell r="F204" t="str">
            <v>Male</v>
          </cell>
          <cell r="G204">
            <v>392.4</v>
          </cell>
          <cell r="H204">
            <v>385.7</v>
          </cell>
          <cell r="I204">
            <v>399.1</v>
          </cell>
          <cell r="J204">
            <v>83237964</v>
          </cell>
          <cell r="K204">
            <v>327583.99999999988</v>
          </cell>
          <cell r="L204">
            <v>15892</v>
          </cell>
        </row>
        <row r="205">
          <cell r="C205" t="str">
            <v>National</v>
          </cell>
          <cell r="D205" t="str">
            <v>All registered patients in England</v>
          </cell>
          <cell r="E205" t="str">
            <v>Neurological disorders</v>
          </cell>
          <cell r="F205" t="str">
            <v>Male</v>
          </cell>
          <cell r="G205">
            <v>54.3</v>
          </cell>
          <cell r="H205">
            <v>51</v>
          </cell>
          <cell r="I205">
            <v>57.6</v>
          </cell>
          <cell r="J205">
            <v>83237964</v>
          </cell>
          <cell r="K205">
            <v>45551.100000000006</v>
          </cell>
          <cell r="L205">
            <v>1242</v>
          </cell>
        </row>
        <row r="206">
          <cell r="C206" t="str">
            <v>National</v>
          </cell>
          <cell r="D206" t="str">
            <v>All registered patients in England</v>
          </cell>
          <cell r="E206" t="str">
            <v>Nutritional, endocrine and metabolic</v>
          </cell>
          <cell r="F206" t="str">
            <v>Male</v>
          </cell>
          <cell r="G206">
            <v>20.6</v>
          </cell>
          <cell r="H206">
            <v>18.600000000000001</v>
          </cell>
          <cell r="I206">
            <v>22.6</v>
          </cell>
          <cell r="J206">
            <v>83237964</v>
          </cell>
          <cell r="K206">
            <v>17456</v>
          </cell>
          <cell r="L206">
            <v>420</v>
          </cell>
        </row>
        <row r="207">
          <cell r="C207" t="str">
            <v>National</v>
          </cell>
          <cell r="D207" t="str">
            <v>All registered patients in England</v>
          </cell>
          <cell r="E207" t="str">
            <v>Respiratory diseases</v>
          </cell>
          <cell r="F207" t="str">
            <v>Male</v>
          </cell>
          <cell r="G207">
            <v>173</v>
          </cell>
          <cell r="H207">
            <v>168.1</v>
          </cell>
          <cell r="I207">
            <v>177.8</v>
          </cell>
          <cell r="J207">
            <v>83237964</v>
          </cell>
          <cell r="K207">
            <v>144274.99999999997</v>
          </cell>
          <cell r="L207">
            <v>6386</v>
          </cell>
        </row>
        <row r="208">
          <cell r="C208" t="str">
            <v>National</v>
          </cell>
          <cell r="D208" t="str">
            <v>All registered patients in England</v>
          </cell>
          <cell r="E208" t="str">
            <v>Rheumatic and other valvular heart diseases</v>
          </cell>
          <cell r="F208" t="str">
            <v>Male</v>
          </cell>
          <cell r="G208">
            <v>8.1999999999999993</v>
          </cell>
          <cell r="H208">
            <v>7.2</v>
          </cell>
          <cell r="I208">
            <v>9.1999999999999993</v>
          </cell>
          <cell r="J208">
            <v>83237964</v>
          </cell>
          <cell r="K208">
            <v>6869.2</v>
          </cell>
          <cell r="L208">
            <v>342</v>
          </cell>
        </row>
        <row r="209">
          <cell r="C209" t="str">
            <v>00C</v>
          </cell>
          <cell r="D209" t="str">
            <v>NHS Darlington CCG</v>
          </cell>
          <cell r="E209" t="str">
            <v>All conditions</v>
          </cell>
          <cell r="F209" t="str">
            <v>Person</v>
          </cell>
          <cell r="G209">
            <v>2487.6</v>
          </cell>
          <cell r="H209">
            <v>2013.5</v>
          </cell>
          <cell r="I209">
            <v>2975.2</v>
          </cell>
          <cell r="J209">
            <v>106384</v>
          </cell>
          <cell r="K209">
            <v>2790.5</v>
          </cell>
          <cell r="L209">
            <v>119</v>
          </cell>
          <cell r="M209">
            <v>120.49406635989344</v>
          </cell>
        </row>
        <row r="210">
          <cell r="C210" t="str">
            <v>00D</v>
          </cell>
          <cell r="D210" t="str">
            <v>NHS Durham Dales, Easington and Sedgefield CCG</v>
          </cell>
          <cell r="E210" t="str">
            <v>All conditions</v>
          </cell>
          <cell r="F210" t="str">
            <v>Person</v>
          </cell>
          <cell r="G210">
            <v>2607.6999999999998</v>
          </cell>
          <cell r="H210">
            <v>2288.6999999999998</v>
          </cell>
          <cell r="I210">
            <v>2932</v>
          </cell>
          <cell r="J210">
            <v>288087</v>
          </cell>
          <cell r="K210">
            <v>8128</v>
          </cell>
          <cell r="L210">
            <v>344</v>
          </cell>
          <cell r="M210">
            <v>126.31145555824655</v>
          </cell>
        </row>
        <row r="211">
          <cell r="C211" t="str">
            <v>00F</v>
          </cell>
          <cell r="D211" t="str">
            <v>NHS Gateshead CCG</v>
          </cell>
          <cell r="E211" t="str">
            <v>All conditions</v>
          </cell>
          <cell r="F211" t="str">
            <v>Person</v>
          </cell>
          <cell r="G211">
            <v>2606.9</v>
          </cell>
          <cell r="H211">
            <v>2248.3000000000002</v>
          </cell>
          <cell r="I211">
            <v>2972.6</v>
          </cell>
          <cell r="J211">
            <v>205524</v>
          </cell>
          <cell r="K211">
            <v>5622.6</v>
          </cell>
          <cell r="L211">
            <v>246</v>
          </cell>
          <cell r="M211">
            <v>126.27270525550982</v>
          </cell>
        </row>
        <row r="212">
          <cell r="C212" t="str">
            <v>00G</v>
          </cell>
          <cell r="D212" t="str">
            <v>NHS Newcastle North and East CCG</v>
          </cell>
          <cell r="E212" t="str">
            <v>All conditions</v>
          </cell>
          <cell r="F212" t="str">
            <v>Person</v>
          </cell>
          <cell r="G212">
            <v>2408.9</v>
          </cell>
          <cell r="H212">
            <v>1985.9</v>
          </cell>
          <cell r="I212">
            <v>2843.1</v>
          </cell>
          <cell r="J212">
            <v>161113</v>
          </cell>
          <cell r="K212">
            <v>3202.8</v>
          </cell>
          <cell r="L212">
            <v>131</v>
          </cell>
          <cell r="M212">
            <v>116.68200532816664</v>
          </cell>
        </row>
        <row r="213">
          <cell r="C213" t="str">
            <v>00H</v>
          </cell>
          <cell r="D213" t="str">
            <v>NHS Newcastle West CCG</v>
          </cell>
          <cell r="E213" t="str">
            <v>All conditions</v>
          </cell>
          <cell r="F213" t="str">
            <v>Person</v>
          </cell>
          <cell r="G213">
            <v>2788.7</v>
          </cell>
          <cell r="H213">
            <v>2267.9</v>
          </cell>
          <cell r="I213">
            <v>3322.8</v>
          </cell>
          <cell r="J213">
            <v>134705</v>
          </cell>
          <cell r="K213">
            <v>3463.1</v>
          </cell>
          <cell r="L213">
            <v>136</v>
          </cell>
          <cell r="M213">
            <v>135.07871155243402</v>
          </cell>
        </row>
        <row r="214">
          <cell r="C214" t="str">
            <v>00J</v>
          </cell>
          <cell r="D214" t="str">
            <v>NHS North Durham CCG</v>
          </cell>
          <cell r="E214" t="str">
            <v>All conditions</v>
          </cell>
          <cell r="F214" t="str">
            <v>Person</v>
          </cell>
          <cell r="G214">
            <v>2220.6</v>
          </cell>
          <cell r="H214">
            <v>1906.8</v>
          </cell>
          <cell r="I214">
            <v>2540.5</v>
          </cell>
          <cell r="J214">
            <v>251154</v>
          </cell>
          <cell r="K214">
            <v>5769.6</v>
          </cell>
          <cell r="L214">
            <v>248</v>
          </cell>
          <cell r="M214">
            <v>107.56115282150643</v>
          </cell>
        </row>
        <row r="215">
          <cell r="C215" t="str">
            <v>00K</v>
          </cell>
          <cell r="D215" t="str">
            <v>NHS Hartlepool and Stockton-on-Tees CCG</v>
          </cell>
          <cell r="E215" t="str">
            <v>All conditions</v>
          </cell>
          <cell r="F215" t="str">
            <v>Person</v>
          </cell>
          <cell r="G215">
            <v>2491.9</v>
          </cell>
          <cell r="H215">
            <v>2179</v>
          </cell>
          <cell r="I215">
            <v>2810.2</v>
          </cell>
          <cell r="J215">
            <v>292237</v>
          </cell>
          <cell r="K215">
            <v>7402.8</v>
          </cell>
          <cell r="L215">
            <v>306</v>
          </cell>
          <cell r="M215">
            <v>120.70234923710342</v>
          </cell>
        </row>
        <row r="216">
          <cell r="C216" t="str">
            <v>00L</v>
          </cell>
          <cell r="D216" t="str">
            <v>NHS Northumberland CCG</v>
          </cell>
          <cell r="E216" t="str">
            <v>All conditions</v>
          </cell>
          <cell r="F216" t="str">
            <v>Person</v>
          </cell>
          <cell r="G216">
            <v>2138.8000000000002</v>
          </cell>
          <cell r="H216">
            <v>1871.2</v>
          </cell>
          <cell r="I216">
            <v>2410.8000000000002</v>
          </cell>
          <cell r="J216">
            <v>321209</v>
          </cell>
          <cell r="K216">
            <v>7946.8</v>
          </cell>
          <cell r="L216">
            <v>349</v>
          </cell>
          <cell r="M216">
            <v>103.59893436667475</v>
          </cell>
        </row>
        <row r="217">
          <cell r="C217" t="str">
            <v>00M</v>
          </cell>
          <cell r="D217" t="str">
            <v>NHS South Tees CCG</v>
          </cell>
          <cell r="E217" t="str">
            <v>All conditions</v>
          </cell>
          <cell r="F217" t="str">
            <v>Person</v>
          </cell>
          <cell r="G217">
            <v>2714</v>
          </cell>
          <cell r="H217">
            <v>2397.1999999999998</v>
          </cell>
          <cell r="I217">
            <v>3036</v>
          </cell>
          <cell r="J217">
            <v>291705</v>
          </cell>
          <cell r="K217">
            <v>8031.5</v>
          </cell>
          <cell r="L217">
            <v>347</v>
          </cell>
          <cell r="M217">
            <v>131.46040203439088</v>
          </cell>
        </row>
        <row r="218">
          <cell r="C218" t="str">
            <v>00N</v>
          </cell>
          <cell r="D218" t="str">
            <v>NHS South Tyneside CCG</v>
          </cell>
          <cell r="E218" t="str">
            <v>All conditions</v>
          </cell>
          <cell r="F218" t="str">
            <v>Person</v>
          </cell>
          <cell r="G218">
            <v>2395.8000000000002</v>
          </cell>
          <cell r="H218">
            <v>1983.4</v>
          </cell>
          <cell r="I218">
            <v>2818</v>
          </cell>
          <cell r="J218">
            <v>154659</v>
          </cell>
          <cell r="K218">
            <v>3903.9</v>
          </cell>
          <cell r="L218">
            <v>162</v>
          </cell>
          <cell r="M218">
            <v>116.04746912085251</v>
          </cell>
        </row>
        <row r="219">
          <cell r="C219" t="str">
            <v>00P</v>
          </cell>
          <cell r="D219" t="str">
            <v>NHS Sunderland CCG</v>
          </cell>
          <cell r="E219" t="str">
            <v>All conditions</v>
          </cell>
          <cell r="F219" t="str">
            <v>Person</v>
          </cell>
          <cell r="G219">
            <v>2742.2</v>
          </cell>
          <cell r="H219">
            <v>2433.4</v>
          </cell>
          <cell r="I219">
            <v>3056</v>
          </cell>
          <cell r="J219">
            <v>283638</v>
          </cell>
          <cell r="K219">
            <v>8144.6</v>
          </cell>
          <cell r="L219">
            <v>352</v>
          </cell>
          <cell r="M219">
            <v>132.82635020586099</v>
          </cell>
        </row>
        <row r="220">
          <cell r="C220" t="str">
            <v>00Q</v>
          </cell>
          <cell r="D220" t="str">
            <v>NHS Blackburn With Darwen CCG</v>
          </cell>
          <cell r="E220" t="str">
            <v>All conditions</v>
          </cell>
          <cell r="F220" t="str">
            <v>Person</v>
          </cell>
          <cell r="G220">
            <v>2822.6</v>
          </cell>
          <cell r="H220">
            <v>2378.6999999999998</v>
          </cell>
          <cell r="I220">
            <v>3276.4</v>
          </cell>
          <cell r="J220">
            <v>169318</v>
          </cell>
          <cell r="K220">
            <v>4452.8999999999996</v>
          </cell>
          <cell r="L220">
            <v>176</v>
          </cell>
          <cell r="M220">
            <v>136.72075563090337</v>
          </cell>
        </row>
        <row r="221">
          <cell r="C221" t="str">
            <v>00R</v>
          </cell>
          <cell r="D221" t="str">
            <v>NHS Blackpool CCG</v>
          </cell>
          <cell r="E221" t="str">
            <v>All conditions</v>
          </cell>
          <cell r="F221" t="str">
            <v>Person</v>
          </cell>
          <cell r="G221">
            <v>2785.7</v>
          </cell>
          <cell r="H221">
            <v>2384.1999999999998</v>
          </cell>
          <cell r="I221">
            <v>3195.6</v>
          </cell>
          <cell r="J221">
            <v>172048</v>
          </cell>
          <cell r="K221">
            <v>5174.3</v>
          </cell>
          <cell r="L221">
            <v>225</v>
          </cell>
          <cell r="M221">
            <v>134.93339791717122</v>
          </cell>
        </row>
        <row r="222">
          <cell r="C222" t="str">
            <v>00T</v>
          </cell>
          <cell r="D222" t="str">
            <v>NHS Bolton CCG</v>
          </cell>
          <cell r="E222" t="str">
            <v>All conditions</v>
          </cell>
          <cell r="F222" t="str">
            <v>Person</v>
          </cell>
          <cell r="G222">
            <v>2348.1999999999998</v>
          </cell>
          <cell r="H222">
            <v>2054.6</v>
          </cell>
          <cell r="I222">
            <v>2647.1</v>
          </cell>
          <cell r="J222">
            <v>297991</v>
          </cell>
          <cell r="K222">
            <v>6909.7</v>
          </cell>
          <cell r="L222">
            <v>294</v>
          </cell>
          <cell r="M222">
            <v>113.74182610801647</v>
          </cell>
        </row>
        <row r="223">
          <cell r="C223" t="str">
            <v>00V</v>
          </cell>
          <cell r="D223" t="str">
            <v>NHS Bury CCG</v>
          </cell>
          <cell r="E223" t="str">
            <v>All conditions</v>
          </cell>
          <cell r="F223" t="str">
            <v>Person</v>
          </cell>
          <cell r="G223">
            <v>2269.8000000000002</v>
          </cell>
          <cell r="H223">
            <v>1918.6</v>
          </cell>
          <cell r="I223">
            <v>2628.7</v>
          </cell>
          <cell r="J223">
            <v>196961</v>
          </cell>
          <cell r="K223">
            <v>4566</v>
          </cell>
          <cell r="L223">
            <v>195</v>
          </cell>
          <cell r="M223">
            <v>109.94429643981593</v>
          </cell>
        </row>
        <row r="224">
          <cell r="C224" t="str">
            <v>00W</v>
          </cell>
          <cell r="D224" t="str">
            <v>NHS Central Manchester CCG</v>
          </cell>
          <cell r="E224" t="str">
            <v>All conditions</v>
          </cell>
          <cell r="F224" t="str">
            <v>Person</v>
          </cell>
          <cell r="G224">
            <v>2664.4</v>
          </cell>
          <cell r="H224">
            <v>2228.9</v>
          </cell>
          <cell r="I224">
            <v>3110.7</v>
          </cell>
          <cell r="J224">
            <v>218547</v>
          </cell>
          <cell r="K224">
            <v>3597.3</v>
          </cell>
          <cell r="L224">
            <v>148</v>
          </cell>
          <cell r="M224">
            <v>129.05788326471301</v>
          </cell>
        </row>
        <row r="225">
          <cell r="C225" t="str">
            <v>00X</v>
          </cell>
          <cell r="D225" t="str">
            <v>NHS Chorley and South Ribble CCG</v>
          </cell>
          <cell r="E225" t="str">
            <v>All conditions</v>
          </cell>
          <cell r="F225" t="str">
            <v>Person</v>
          </cell>
          <cell r="G225">
            <v>2179.3000000000002</v>
          </cell>
          <cell r="H225">
            <v>1823.9</v>
          </cell>
          <cell r="I225">
            <v>2542.8000000000002</v>
          </cell>
          <cell r="J225">
            <v>176426</v>
          </cell>
          <cell r="K225">
            <v>4201.3999999999996</v>
          </cell>
          <cell r="L225">
            <v>187</v>
          </cell>
          <cell r="M225">
            <v>105.56066844272223</v>
          </cell>
        </row>
        <row r="226">
          <cell r="C226" t="str">
            <v>00Y</v>
          </cell>
          <cell r="D226" t="str">
            <v>NHS Oldham CCG</v>
          </cell>
          <cell r="E226" t="str">
            <v>All conditions</v>
          </cell>
          <cell r="F226" t="str">
            <v>Person</v>
          </cell>
          <cell r="G226">
            <v>2858.7</v>
          </cell>
          <cell r="H226">
            <v>2490.6</v>
          </cell>
          <cell r="I226">
            <v>3233.5</v>
          </cell>
          <cell r="J226">
            <v>243460</v>
          </cell>
          <cell r="K226">
            <v>6726.3</v>
          </cell>
          <cell r="L226">
            <v>275</v>
          </cell>
          <cell r="M226">
            <v>138.46936304189876</v>
          </cell>
        </row>
        <row r="227">
          <cell r="C227" t="str">
            <v>01A</v>
          </cell>
          <cell r="D227" t="str">
            <v>NHS East Lancashire CCG</v>
          </cell>
          <cell r="E227" t="str">
            <v>All conditions</v>
          </cell>
          <cell r="F227" t="str">
            <v>Person</v>
          </cell>
          <cell r="G227">
            <v>2712</v>
          </cell>
          <cell r="H227">
            <v>2417</v>
          </cell>
          <cell r="I227">
            <v>3011.3</v>
          </cell>
          <cell r="J227">
            <v>371968</v>
          </cell>
          <cell r="K227">
            <v>10392.1</v>
          </cell>
          <cell r="L227">
            <v>422</v>
          </cell>
          <cell r="M227">
            <v>131.36352627754903</v>
          </cell>
        </row>
        <row r="228">
          <cell r="C228" t="str">
            <v>01C</v>
          </cell>
          <cell r="D228" t="str">
            <v>NHS Eastern Cheshire CCG</v>
          </cell>
          <cell r="E228" t="str">
            <v>All conditions</v>
          </cell>
          <cell r="F228" t="str">
            <v>Person</v>
          </cell>
          <cell r="G228">
            <v>1666.4</v>
          </cell>
          <cell r="H228">
            <v>1392.2</v>
          </cell>
          <cell r="I228">
            <v>1947.1</v>
          </cell>
          <cell r="J228">
            <v>204724</v>
          </cell>
          <cell r="K228">
            <v>3926.9</v>
          </cell>
          <cell r="L228">
            <v>178</v>
          </cell>
          <cell r="M228">
            <v>80.716880600629693</v>
          </cell>
        </row>
        <row r="229">
          <cell r="C229" t="str">
            <v>01D</v>
          </cell>
          <cell r="D229" t="str">
            <v>NHS Heywood, Middleton and Rochdale CCG</v>
          </cell>
          <cell r="E229" t="str">
            <v>All conditions</v>
          </cell>
          <cell r="F229" t="str">
            <v>Person</v>
          </cell>
          <cell r="G229">
            <v>2921.2</v>
          </cell>
          <cell r="H229">
            <v>2534.9</v>
          </cell>
          <cell r="I229">
            <v>3314.7</v>
          </cell>
          <cell r="J229">
            <v>224372</v>
          </cell>
          <cell r="K229">
            <v>6405</v>
          </cell>
          <cell r="L229">
            <v>262</v>
          </cell>
          <cell r="M229">
            <v>141.49673044320659</v>
          </cell>
        </row>
        <row r="230">
          <cell r="C230" t="str">
            <v>01E</v>
          </cell>
          <cell r="D230" t="str">
            <v>NHS Greater Preston CCG</v>
          </cell>
          <cell r="E230" t="str">
            <v>All conditions</v>
          </cell>
          <cell r="F230" t="str">
            <v>Person</v>
          </cell>
          <cell r="G230">
            <v>2511.8000000000002</v>
          </cell>
          <cell r="H230">
            <v>2154.9</v>
          </cell>
          <cell r="I230">
            <v>2876.1</v>
          </cell>
          <cell r="J230">
            <v>210145</v>
          </cell>
          <cell r="K230">
            <v>5099.7</v>
          </cell>
          <cell r="L230">
            <v>217</v>
          </cell>
          <cell r="M230">
            <v>121.66626301767984</v>
          </cell>
        </row>
        <row r="231">
          <cell r="C231" t="str">
            <v>01F</v>
          </cell>
          <cell r="D231" t="str">
            <v>NHS Halton CCG</v>
          </cell>
          <cell r="E231" t="str">
            <v>All conditions</v>
          </cell>
          <cell r="F231" t="str">
            <v>Person</v>
          </cell>
          <cell r="G231">
            <v>2886.5</v>
          </cell>
          <cell r="H231">
            <v>2413</v>
          </cell>
          <cell r="I231">
            <v>3371.4</v>
          </cell>
          <cell r="J231">
            <v>129078</v>
          </cell>
          <cell r="K231">
            <v>3851.9</v>
          </cell>
          <cell r="L231">
            <v>168</v>
          </cell>
          <cell r="M231">
            <v>139.8159360620005</v>
          </cell>
        </row>
        <row r="232">
          <cell r="C232" t="str">
            <v>01G</v>
          </cell>
          <cell r="D232" t="str">
            <v>NHS Salford CCG</v>
          </cell>
          <cell r="E232" t="str">
            <v>All conditions</v>
          </cell>
          <cell r="F232" t="str">
            <v>Person</v>
          </cell>
          <cell r="G232">
            <v>2798.8</v>
          </cell>
          <cell r="H232">
            <v>2445.1</v>
          </cell>
          <cell r="I232">
            <v>3159</v>
          </cell>
          <cell r="J232">
            <v>254618</v>
          </cell>
          <cell r="K232">
            <v>6482.9</v>
          </cell>
          <cell r="L232">
            <v>271</v>
          </cell>
          <cell r="M232">
            <v>135.56793412448536</v>
          </cell>
        </row>
        <row r="233">
          <cell r="C233" t="str">
            <v>01H</v>
          </cell>
          <cell r="D233" t="str">
            <v>NHS Cumbria CCG</v>
          </cell>
          <cell r="E233" t="str">
            <v>All conditions</v>
          </cell>
          <cell r="F233" t="str">
            <v>Person</v>
          </cell>
          <cell r="G233">
            <v>2211.3000000000002</v>
          </cell>
          <cell r="H233">
            <v>1994.6</v>
          </cell>
          <cell r="I233">
            <v>2430.9</v>
          </cell>
          <cell r="J233">
            <v>520310</v>
          </cell>
          <cell r="K233">
            <v>13167.4</v>
          </cell>
          <cell r="L233">
            <v>576</v>
          </cell>
          <cell r="M233">
            <v>107.11068055219182</v>
          </cell>
        </row>
        <row r="234">
          <cell r="C234" t="str">
            <v>01J</v>
          </cell>
          <cell r="D234" t="str">
            <v>NHS Knowsley CCG</v>
          </cell>
          <cell r="E234" t="str">
            <v>All conditions</v>
          </cell>
          <cell r="F234" t="str">
            <v>Person</v>
          </cell>
          <cell r="G234">
            <v>2995.3</v>
          </cell>
          <cell r="H234">
            <v>2520.1</v>
          </cell>
          <cell r="I234">
            <v>3480.8</v>
          </cell>
          <cell r="J234">
            <v>160641</v>
          </cell>
          <cell r="K234">
            <v>4765</v>
          </cell>
          <cell r="L234">
            <v>182</v>
          </cell>
          <cell r="M234">
            <v>145.08597723419717</v>
          </cell>
        </row>
        <row r="235">
          <cell r="C235" t="str">
            <v>01K</v>
          </cell>
          <cell r="D235" t="str">
            <v>NHS Lancashire North CCG</v>
          </cell>
          <cell r="E235" t="str">
            <v>All conditions</v>
          </cell>
          <cell r="F235" t="str">
            <v>Person</v>
          </cell>
          <cell r="G235">
            <v>2298.4</v>
          </cell>
          <cell r="H235">
            <v>1884.3</v>
          </cell>
          <cell r="I235">
            <v>2722.5</v>
          </cell>
          <cell r="J235">
            <v>160422</v>
          </cell>
          <cell r="K235">
            <v>3716.3</v>
          </cell>
          <cell r="L235">
            <v>164</v>
          </cell>
          <cell r="M235">
            <v>111.3296197626544</v>
          </cell>
        </row>
        <row r="236">
          <cell r="C236" t="str">
            <v>01M</v>
          </cell>
          <cell r="D236" t="str">
            <v>NHS North Manchester CCG</v>
          </cell>
          <cell r="E236" t="str">
            <v>All conditions</v>
          </cell>
          <cell r="F236" t="str">
            <v>Person</v>
          </cell>
          <cell r="G236">
            <v>3510.9</v>
          </cell>
          <cell r="H236">
            <v>3045.5</v>
          </cell>
          <cell r="I236">
            <v>3985.7</v>
          </cell>
          <cell r="J236">
            <v>195552</v>
          </cell>
          <cell r="K236">
            <v>5492.2</v>
          </cell>
          <cell r="L236">
            <v>231</v>
          </cell>
          <cell r="M236">
            <v>170.06054734802615</v>
          </cell>
        </row>
        <row r="237">
          <cell r="C237" t="str">
            <v>01N</v>
          </cell>
          <cell r="D237" t="str">
            <v>NHS South Manchester CCG</v>
          </cell>
          <cell r="E237" t="str">
            <v>All conditions</v>
          </cell>
          <cell r="F237" t="str">
            <v>Person</v>
          </cell>
          <cell r="G237">
            <v>3018.5</v>
          </cell>
          <cell r="H237">
            <v>2538.4</v>
          </cell>
          <cell r="I237">
            <v>3509.6</v>
          </cell>
          <cell r="J237">
            <v>169560</v>
          </cell>
          <cell r="K237">
            <v>4182.7</v>
          </cell>
          <cell r="L237">
            <v>165</v>
          </cell>
          <cell r="M237">
            <v>146.2097360135626</v>
          </cell>
        </row>
        <row r="238">
          <cell r="C238" t="str">
            <v>01R</v>
          </cell>
          <cell r="D238" t="str">
            <v>NHS South Cheshire CCG</v>
          </cell>
          <cell r="E238" t="str">
            <v>All conditions</v>
          </cell>
          <cell r="F238" t="str">
            <v>Person</v>
          </cell>
          <cell r="G238">
            <v>2203</v>
          </cell>
          <cell r="H238">
            <v>1833.8</v>
          </cell>
          <cell r="I238">
            <v>2580.6</v>
          </cell>
          <cell r="J238">
            <v>177304</v>
          </cell>
          <cell r="K238">
            <v>4210.3</v>
          </cell>
          <cell r="L238">
            <v>182</v>
          </cell>
          <cell r="M238">
            <v>106.70864616129813</v>
          </cell>
        </row>
        <row r="239">
          <cell r="C239" t="str">
            <v>01T</v>
          </cell>
          <cell r="D239" t="str">
            <v>NHS South Sefton CCG</v>
          </cell>
          <cell r="E239" t="str">
            <v>All conditions</v>
          </cell>
          <cell r="F239" t="str">
            <v>Person</v>
          </cell>
          <cell r="G239">
            <v>2660.6</v>
          </cell>
          <cell r="H239">
            <v>2248.1999999999998</v>
          </cell>
          <cell r="I239">
            <v>3082.4</v>
          </cell>
          <cell r="J239">
            <v>154964</v>
          </cell>
          <cell r="K239">
            <v>4363.5</v>
          </cell>
          <cell r="L239">
            <v>189</v>
          </cell>
          <cell r="M239">
            <v>128.87381932671349</v>
          </cell>
        </row>
        <row r="240">
          <cell r="C240" t="str">
            <v>01V</v>
          </cell>
          <cell r="D240" t="str">
            <v>NHS Southport and Formby CCG</v>
          </cell>
          <cell r="E240" t="str">
            <v>All conditions</v>
          </cell>
          <cell r="F240" t="str">
            <v>Person</v>
          </cell>
          <cell r="G240">
            <v>2120.4</v>
          </cell>
          <cell r="H240">
            <v>1724.6</v>
          </cell>
          <cell r="I240">
            <v>2527.1</v>
          </cell>
          <cell r="J240">
            <v>122492</v>
          </cell>
          <cell r="K240">
            <v>3018.3</v>
          </cell>
          <cell r="L240">
            <v>135</v>
          </cell>
          <cell r="M240">
            <v>102.70767740372972</v>
          </cell>
        </row>
        <row r="241">
          <cell r="C241" t="str">
            <v>01W</v>
          </cell>
          <cell r="D241" t="str">
            <v>NHS Stockport CCG</v>
          </cell>
          <cell r="E241" t="str">
            <v>All conditions</v>
          </cell>
          <cell r="F241" t="str">
            <v>Person</v>
          </cell>
          <cell r="G241">
            <v>2050.5</v>
          </cell>
          <cell r="H241">
            <v>1785.2</v>
          </cell>
          <cell r="I241">
            <v>2320.8000000000002</v>
          </cell>
          <cell r="J241">
            <v>301866</v>
          </cell>
          <cell r="K241">
            <v>6454.1</v>
          </cell>
          <cell r="L241">
            <v>279</v>
          </cell>
          <cell r="M241">
            <v>99.321869702107051</v>
          </cell>
        </row>
        <row r="242">
          <cell r="C242" t="str">
            <v>01X</v>
          </cell>
          <cell r="D242" t="str">
            <v>NHS St Helens CCG</v>
          </cell>
          <cell r="E242" t="str">
            <v>All conditions</v>
          </cell>
          <cell r="F242" t="str">
            <v>Person</v>
          </cell>
          <cell r="G242">
            <v>2996</v>
          </cell>
          <cell r="H242">
            <v>2592.6</v>
          </cell>
          <cell r="I242">
            <v>3407</v>
          </cell>
          <cell r="J242">
            <v>194121</v>
          </cell>
          <cell r="K242">
            <v>6292.9</v>
          </cell>
          <cell r="L242">
            <v>266</v>
          </cell>
          <cell r="M242">
            <v>145.1198837490918</v>
          </cell>
        </row>
        <row r="243">
          <cell r="C243" t="str">
            <v>01Y</v>
          </cell>
          <cell r="D243" t="str">
            <v>NHS Tameside and Glossop CCG</v>
          </cell>
          <cell r="E243" t="str">
            <v>All conditions</v>
          </cell>
          <cell r="F243" t="str">
            <v>Person</v>
          </cell>
          <cell r="G243">
            <v>2685</v>
          </cell>
          <cell r="H243">
            <v>2345.1999999999998</v>
          </cell>
          <cell r="I243">
            <v>3031</v>
          </cell>
          <cell r="J243">
            <v>241987</v>
          </cell>
          <cell r="K243">
            <v>6660</v>
          </cell>
          <cell r="L243">
            <v>286</v>
          </cell>
          <cell r="M243">
            <v>130.05570356018404</v>
          </cell>
        </row>
        <row r="244">
          <cell r="C244" t="str">
            <v>02A</v>
          </cell>
          <cell r="D244" t="str">
            <v>NHS Trafford CCG</v>
          </cell>
          <cell r="E244" t="str">
            <v>All conditions</v>
          </cell>
          <cell r="F244" t="str">
            <v>Person</v>
          </cell>
          <cell r="G244">
            <v>1772.5</v>
          </cell>
          <cell r="H244">
            <v>1482.3</v>
          </cell>
          <cell r="I244">
            <v>2069.6</v>
          </cell>
          <cell r="J244">
            <v>237070</v>
          </cell>
          <cell r="K244">
            <v>4076.8</v>
          </cell>
          <cell r="L244">
            <v>174</v>
          </cell>
          <cell r="M244">
            <v>85.856139501089856</v>
          </cell>
        </row>
        <row r="245">
          <cell r="C245" t="str">
            <v>02D</v>
          </cell>
          <cell r="D245" t="str">
            <v>NHS Vale Royal CCG</v>
          </cell>
          <cell r="E245" t="str">
            <v>All conditions</v>
          </cell>
          <cell r="F245" t="str">
            <v>Person</v>
          </cell>
          <cell r="G245">
            <v>1955.6</v>
          </cell>
          <cell r="H245">
            <v>1551.5</v>
          </cell>
          <cell r="I245">
            <v>2372.8000000000002</v>
          </cell>
          <cell r="J245">
            <v>102503</v>
          </cell>
          <cell r="K245">
            <v>2153.5</v>
          </cell>
          <cell r="L245">
            <v>102</v>
          </cell>
          <cell r="M245">
            <v>94.725115039961253</v>
          </cell>
        </row>
        <row r="246">
          <cell r="C246" t="str">
            <v>02E</v>
          </cell>
          <cell r="D246" t="str">
            <v>NHS Warrington CCG</v>
          </cell>
          <cell r="E246" t="str">
            <v>All conditions</v>
          </cell>
          <cell r="F246" t="str">
            <v>Person</v>
          </cell>
          <cell r="G246">
            <v>2083.1999999999998</v>
          </cell>
          <cell r="H246">
            <v>1776.1</v>
          </cell>
          <cell r="I246">
            <v>2397.1</v>
          </cell>
          <cell r="J246">
            <v>211738</v>
          </cell>
          <cell r="K246">
            <v>4568.5</v>
          </cell>
          <cell r="L246">
            <v>203</v>
          </cell>
          <cell r="M246">
            <v>100.9057883264713</v>
          </cell>
        </row>
        <row r="247">
          <cell r="C247" t="str">
            <v>02F</v>
          </cell>
          <cell r="D247" t="str">
            <v>NHS West Cheshire CCG</v>
          </cell>
          <cell r="E247" t="str">
            <v>All conditions</v>
          </cell>
          <cell r="F247" t="str">
            <v>Person</v>
          </cell>
          <cell r="G247">
            <v>1771.2</v>
          </cell>
          <cell r="H247">
            <v>1500.7</v>
          </cell>
          <cell r="I247">
            <v>2047.5</v>
          </cell>
          <cell r="J247">
            <v>257367</v>
          </cell>
          <cell r="K247">
            <v>4901.3999999999996</v>
          </cell>
          <cell r="L247">
            <v>205</v>
          </cell>
          <cell r="M247">
            <v>85.793170259142641</v>
          </cell>
        </row>
        <row r="248">
          <cell r="C248" t="str">
            <v>02G</v>
          </cell>
          <cell r="D248" t="str">
            <v>NHS West Lancashire CCG</v>
          </cell>
          <cell r="E248" t="str">
            <v>All conditions</v>
          </cell>
          <cell r="F248" t="str">
            <v>Person</v>
          </cell>
          <cell r="G248">
            <v>1738.9</v>
          </cell>
          <cell r="H248">
            <v>1354</v>
          </cell>
          <cell r="I248">
            <v>2136.3000000000002</v>
          </cell>
          <cell r="J248">
            <v>111987</v>
          </cell>
          <cell r="K248">
            <v>2164.6999999999998</v>
          </cell>
          <cell r="L248">
            <v>98</v>
          </cell>
          <cell r="M248">
            <v>84.228626786146776</v>
          </cell>
        </row>
        <row r="249">
          <cell r="C249" t="str">
            <v>02H</v>
          </cell>
          <cell r="D249" t="str">
            <v>NHS Wigan Borough CCG</v>
          </cell>
          <cell r="E249" t="str">
            <v>All conditions</v>
          </cell>
          <cell r="F249" t="str">
            <v>Person</v>
          </cell>
          <cell r="G249">
            <v>2726.5</v>
          </cell>
          <cell r="H249">
            <v>2427.5</v>
          </cell>
          <cell r="I249">
            <v>3030.1</v>
          </cell>
          <cell r="J249">
            <v>321308</v>
          </cell>
          <cell r="K249">
            <v>9420.7000000000007</v>
          </cell>
          <cell r="L249">
            <v>400</v>
          </cell>
          <cell r="M249">
            <v>132.06587551465245</v>
          </cell>
        </row>
        <row r="250">
          <cell r="C250" t="str">
            <v>02M</v>
          </cell>
          <cell r="D250" t="str">
            <v>NHS Fylde &amp; Wyre CCG</v>
          </cell>
          <cell r="E250" t="str">
            <v>All conditions</v>
          </cell>
          <cell r="F250" t="str">
            <v>Person</v>
          </cell>
          <cell r="G250">
            <v>2402.4</v>
          </cell>
          <cell r="H250">
            <v>1981.1</v>
          </cell>
          <cell r="I250">
            <v>2833.4</v>
          </cell>
          <cell r="J250">
            <v>150459</v>
          </cell>
          <cell r="K250">
            <v>4182.8999999999996</v>
          </cell>
          <cell r="L250">
            <v>184</v>
          </cell>
          <cell r="M250">
            <v>116.36715911843061</v>
          </cell>
        </row>
        <row r="251">
          <cell r="C251" t="str">
            <v>02N</v>
          </cell>
          <cell r="D251" t="str">
            <v>NHS Airedale, Wharfedale and Craven CCG</v>
          </cell>
          <cell r="E251" t="str">
            <v>All conditions</v>
          </cell>
          <cell r="F251" t="str">
            <v>Person</v>
          </cell>
          <cell r="G251">
            <v>2294.9</v>
          </cell>
          <cell r="H251">
            <v>1885.4</v>
          </cell>
          <cell r="I251">
            <v>2714.2</v>
          </cell>
          <cell r="J251">
            <v>156750</v>
          </cell>
          <cell r="K251">
            <v>3845.8</v>
          </cell>
          <cell r="L251">
            <v>160</v>
          </cell>
          <cell r="M251">
            <v>111.16008718818115</v>
          </cell>
        </row>
        <row r="252">
          <cell r="C252" t="str">
            <v>02P</v>
          </cell>
          <cell r="D252" t="str">
            <v>NHS Barnsley CCG</v>
          </cell>
          <cell r="E252" t="str">
            <v>All conditions</v>
          </cell>
          <cell r="F252" t="str">
            <v>Person</v>
          </cell>
          <cell r="G252">
            <v>2332.6999999999998</v>
          </cell>
          <cell r="H252">
            <v>2028.4</v>
          </cell>
          <cell r="I252">
            <v>2642.9</v>
          </cell>
          <cell r="J252">
            <v>252594</v>
          </cell>
          <cell r="K252">
            <v>6255.7</v>
          </cell>
          <cell r="L252">
            <v>274</v>
          </cell>
          <cell r="M252">
            <v>112.99103899249212</v>
          </cell>
        </row>
        <row r="253">
          <cell r="C253" t="str">
            <v>02Q</v>
          </cell>
          <cell r="D253" t="str">
            <v>NHS Bassetlaw CCG</v>
          </cell>
          <cell r="E253" t="str">
            <v>All conditions</v>
          </cell>
          <cell r="F253" t="str">
            <v>Person</v>
          </cell>
          <cell r="G253">
            <v>1805.8</v>
          </cell>
          <cell r="H253">
            <v>1428.2</v>
          </cell>
          <cell r="I253">
            <v>2195.1</v>
          </cell>
          <cell r="J253">
            <v>112878</v>
          </cell>
          <cell r="K253">
            <v>2330.6999999999998</v>
          </cell>
          <cell r="L253">
            <v>107</v>
          </cell>
          <cell r="M253">
            <v>87.469120852506649</v>
          </cell>
        </row>
        <row r="254">
          <cell r="C254" t="str">
            <v>02R</v>
          </cell>
          <cell r="D254" t="str">
            <v>NHS Bradford Districts CCG</v>
          </cell>
          <cell r="E254" t="str">
            <v>All conditions</v>
          </cell>
          <cell r="F254" t="str">
            <v>Person</v>
          </cell>
          <cell r="G254">
            <v>2771.6</v>
          </cell>
          <cell r="H254">
            <v>2468</v>
          </cell>
          <cell r="I254">
            <v>3080.1</v>
          </cell>
          <cell r="J254">
            <v>335659</v>
          </cell>
          <cell r="K254">
            <v>8660.9</v>
          </cell>
          <cell r="L254">
            <v>361</v>
          </cell>
          <cell r="M254">
            <v>134.25042383143617</v>
          </cell>
        </row>
        <row r="255">
          <cell r="C255" t="str">
            <v>02T</v>
          </cell>
          <cell r="D255" t="str">
            <v>NHS Calderdale CCG</v>
          </cell>
          <cell r="E255" t="str">
            <v>All conditions</v>
          </cell>
          <cell r="F255" t="str">
            <v>Person</v>
          </cell>
          <cell r="G255">
            <v>2212.6999999999998</v>
          </cell>
          <cell r="H255">
            <v>1897.2</v>
          </cell>
          <cell r="I255">
            <v>2534.8000000000002</v>
          </cell>
          <cell r="J255">
            <v>215948</v>
          </cell>
          <cell r="K255">
            <v>4914.8</v>
          </cell>
          <cell r="L255">
            <v>214</v>
          </cell>
          <cell r="M255">
            <v>107.1784935819811</v>
          </cell>
        </row>
        <row r="256">
          <cell r="C256" t="str">
            <v>02V</v>
          </cell>
          <cell r="D256" t="str">
            <v>NHS Leeds North CCG</v>
          </cell>
          <cell r="E256" t="str">
            <v>All conditions</v>
          </cell>
          <cell r="F256" t="str">
            <v>Person</v>
          </cell>
          <cell r="G256">
            <v>1929</v>
          </cell>
          <cell r="H256">
            <v>1615.3</v>
          </cell>
          <cell r="I256">
            <v>2250.4</v>
          </cell>
          <cell r="J256">
            <v>206546</v>
          </cell>
          <cell r="K256">
            <v>3699.8</v>
          </cell>
          <cell r="L256">
            <v>157</v>
          </cell>
          <cell r="M256">
            <v>93.436667473964647</v>
          </cell>
        </row>
        <row r="257">
          <cell r="C257" t="str">
            <v>02W</v>
          </cell>
          <cell r="D257" t="str">
            <v>NHS Bradford City CCG</v>
          </cell>
          <cell r="E257" t="str">
            <v>All conditions</v>
          </cell>
          <cell r="F257" t="str">
            <v>Person</v>
          </cell>
          <cell r="G257">
            <v>2843.1</v>
          </cell>
          <cell r="H257">
            <v>2166.3000000000002</v>
          </cell>
          <cell r="I257">
            <v>3542.5</v>
          </cell>
          <cell r="J257">
            <v>120472</v>
          </cell>
          <cell r="K257">
            <v>2021.3</v>
          </cell>
          <cell r="L257">
            <v>70</v>
          </cell>
          <cell r="M257">
            <v>137.71373213853232</v>
          </cell>
        </row>
        <row r="258">
          <cell r="C258" t="str">
            <v>02X</v>
          </cell>
          <cell r="D258" t="str">
            <v>NHS Doncaster CCG</v>
          </cell>
          <cell r="E258" t="str">
            <v>All conditions</v>
          </cell>
          <cell r="F258" t="str">
            <v>Person</v>
          </cell>
          <cell r="G258">
            <v>2754.5</v>
          </cell>
          <cell r="H258">
            <v>2442.8000000000002</v>
          </cell>
          <cell r="I258">
            <v>3071.2</v>
          </cell>
          <cell r="J258">
            <v>311073</v>
          </cell>
          <cell r="K258">
            <v>8887.7999999999993</v>
          </cell>
          <cell r="L258">
            <v>370</v>
          </cell>
          <cell r="M258">
            <v>133.42213611043837</v>
          </cell>
        </row>
        <row r="259">
          <cell r="C259" t="str">
            <v>02Y</v>
          </cell>
          <cell r="D259" t="str">
            <v>NHS East Riding of Yorkshire CCG</v>
          </cell>
          <cell r="E259" t="str">
            <v>All conditions</v>
          </cell>
          <cell r="F259" t="str">
            <v>Person</v>
          </cell>
          <cell r="G259">
            <v>2172.6</v>
          </cell>
          <cell r="H259">
            <v>1900.4</v>
          </cell>
          <cell r="I259">
            <v>2449.5</v>
          </cell>
          <cell r="J259">
            <v>301198</v>
          </cell>
          <cell r="K259">
            <v>7686.8</v>
          </cell>
          <cell r="L259">
            <v>353</v>
          </cell>
          <cell r="M259">
            <v>105.23613465730202</v>
          </cell>
        </row>
        <row r="260">
          <cell r="C260" t="str">
            <v>03A</v>
          </cell>
          <cell r="D260" t="str">
            <v>NHS Greater Huddersfield CCG</v>
          </cell>
          <cell r="E260" t="str">
            <v>All conditions</v>
          </cell>
          <cell r="F260" t="str">
            <v>Person</v>
          </cell>
          <cell r="G260">
            <v>2283.8000000000002</v>
          </cell>
          <cell r="H260">
            <v>1971.3</v>
          </cell>
          <cell r="I260">
            <v>2602.5</v>
          </cell>
          <cell r="J260">
            <v>241880</v>
          </cell>
          <cell r="K260">
            <v>5495.7</v>
          </cell>
          <cell r="L260">
            <v>237</v>
          </cell>
          <cell r="M260">
            <v>110.62242673770891</v>
          </cell>
        </row>
        <row r="261">
          <cell r="C261" t="str">
            <v>03C</v>
          </cell>
          <cell r="D261" t="str">
            <v>NHS Leeds West CCG</v>
          </cell>
          <cell r="E261" t="str">
            <v>All conditions</v>
          </cell>
          <cell r="F261" t="str">
            <v>Person</v>
          </cell>
          <cell r="G261">
            <v>2070.9</v>
          </cell>
          <cell r="H261">
            <v>1811</v>
          </cell>
          <cell r="I261">
            <v>2335.6999999999998</v>
          </cell>
          <cell r="J261">
            <v>363329</v>
          </cell>
          <cell r="K261">
            <v>6460.8</v>
          </cell>
          <cell r="L261">
            <v>265</v>
          </cell>
          <cell r="M261">
            <v>100.31000242189391</v>
          </cell>
        </row>
        <row r="262">
          <cell r="C262" t="str">
            <v>03D</v>
          </cell>
          <cell r="D262" t="str">
            <v>NHS Hambleton, Richmondshire and Whitby CCG</v>
          </cell>
          <cell r="E262" t="str">
            <v>All conditions</v>
          </cell>
          <cell r="F262" t="str">
            <v>Person</v>
          </cell>
          <cell r="G262">
            <v>1552.7</v>
          </cell>
          <cell r="H262">
            <v>1226</v>
          </cell>
          <cell r="I262">
            <v>1888.8</v>
          </cell>
          <cell r="J262">
            <v>142386</v>
          </cell>
          <cell r="K262">
            <v>2724.1</v>
          </cell>
          <cell r="L262">
            <v>133</v>
          </cell>
          <cell r="M262">
            <v>75.209493824170508</v>
          </cell>
        </row>
        <row r="263">
          <cell r="C263" t="str">
            <v>03E</v>
          </cell>
          <cell r="D263" t="str">
            <v>NHS Harrogate and Rural District CCG</v>
          </cell>
          <cell r="E263" t="str">
            <v>All conditions</v>
          </cell>
          <cell r="F263" t="str">
            <v>Person</v>
          </cell>
          <cell r="G263">
            <v>1812.5</v>
          </cell>
          <cell r="H263">
            <v>1432</v>
          </cell>
          <cell r="I263">
            <v>2203.1</v>
          </cell>
          <cell r="J263">
            <v>160625</v>
          </cell>
          <cell r="K263">
            <v>3136.7</v>
          </cell>
          <cell r="L263">
            <v>136</v>
          </cell>
          <cell r="M263">
            <v>87.793654637926849</v>
          </cell>
        </row>
        <row r="264">
          <cell r="C264" t="str">
            <v>03F</v>
          </cell>
          <cell r="D264" t="str">
            <v>NHS Hull CCG</v>
          </cell>
          <cell r="E264" t="str">
            <v>All conditions</v>
          </cell>
          <cell r="F264" t="str">
            <v>Person</v>
          </cell>
          <cell r="G264">
            <v>2959.2</v>
          </cell>
          <cell r="H264">
            <v>2624.4</v>
          </cell>
          <cell r="I264">
            <v>3299.6</v>
          </cell>
          <cell r="J264">
            <v>288911</v>
          </cell>
          <cell r="K264">
            <v>8082.4</v>
          </cell>
          <cell r="L264">
            <v>341</v>
          </cell>
          <cell r="M264">
            <v>143.33736982320173</v>
          </cell>
        </row>
        <row r="265">
          <cell r="C265" t="str">
            <v>03G</v>
          </cell>
          <cell r="D265" t="str">
            <v>NHS Leeds South and East CCG</v>
          </cell>
          <cell r="E265" t="str">
            <v>All conditions</v>
          </cell>
          <cell r="F265" t="str">
            <v>Person</v>
          </cell>
          <cell r="G265">
            <v>2449.8000000000002</v>
          </cell>
          <cell r="H265">
            <v>2129.1999999999998</v>
          </cell>
          <cell r="I265">
            <v>2776.5</v>
          </cell>
          <cell r="J265">
            <v>267222</v>
          </cell>
          <cell r="K265">
            <v>6105.8</v>
          </cell>
          <cell r="L265">
            <v>257</v>
          </cell>
          <cell r="M265">
            <v>118.66311455558247</v>
          </cell>
        </row>
        <row r="266">
          <cell r="C266" t="str">
            <v>03H</v>
          </cell>
          <cell r="D266" t="str">
            <v>NHS North East Lincolnshire CCG</v>
          </cell>
          <cell r="E266" t="str">
            <v>All conditions</v>
          </cell>
          <cell r="F266" t="str">
            <v>Person</v>
          </cell>
          <cell r="G266">
            <v>2243.9</v>
          </cell>
          <cell r="H266">
            <v>1870</v>
          </cell>
          <cell r="I266">
            <v>2626.6</v>
          </cell>
          <cell r="J266">
            <v>168357</v>
          </cell>
          <cell r="K266">
            <v>3956.8</v>
          </cell>
          <cell r="L266">
            <v>173</v>
          </cell>
          <cell r="M266">
            <v>108.68975538871398</v>
          </cell>
        </row>
        <row r="267">
          <cell r="C267" t="str">
            <v>03J</v>
          </cell>
          <cell r="D267" t="str">
            <v>NHS North Kirklees CCG</v>
          </cell>
          <cell r="E267" t="str">
            <v>All conditions</v>
          </cell>
          <cell r="F267" t="str">
            <v>Person</v>
          </cell>
          <cell r="G267">
            <v>2158.8000000000002</v>
          </cell>
          <cell r="H267">
            <v>1805.2</v>
          </cell>
          <cell r="I267">
            <v>2520.9</v>
          </cell>
          <cell r="J267">
            <v>188164</v>
          </cell>
          <cell r="K267">
            <v>3810.6</v>
          </cell>
          <cell r="L267">
            <v>165</v>
          </cell>
          <cell r="M267">
            <v>104.56769193509325</v>
          </cell>
        </row>
        <row r="268">
          <cell r="C268" t="str">
            <v>03K</v>
          </cell>
          <cell r="D268" t="str">
            <v>NHS North Lincolnshire CCG</v>
          </cell>
          <cell r="E268" t="str">
            <v>All conditions</v>
          </cell>
          <cell r="F268" t="str">
            <v>Person</v>
          </cell>
          <cell r="G268">
            <v>2250.5</v>
          </cell>
          <cell r="H268">
            <v>1897.2</v>
          </cell>
          <cell r="I268">
            <v>2612</v>
          </cell>
          <cell r="J268">
            <v>170080</v>
          </cell>
          <cell r="K268">
            <v>4267.3999999999996</v>
          </cell>
          <cell r="L268">
            <v>193</v>
          </cell>
          <cell r="M268">
            <v>109.00944538629207</v>
          </cell>
        </row>
        <row r="269">
          <cell r="C269" t="str">
            <v>03L</v>
          </cell>
          <cell r="D269" t="str">
            <v>NHS Rotherham CCG</v>
          </cell>
          <cell r="E269" t="str">
            <v>All conditions</v>
          </cell>
          <cell r="F269" t="str">
            <v>Person</v>
          </cell>
          <cell r="G269">
            <v>2499.6999999999998</v>
          </cell>
          <cell r="H269">
            <v>2175.6999999999998</v>
          </cell>
          <cell r="I269">
            <v>2829.5</v>
          </cell>
          <cell r="J269">
            <v>257937</v>
          </cell>
          <cell r="K269">
            <v>6713.7</v>
          </cell>
          <cell r="L269">
            <v>283</v>
          </cell>
          <cell r="M269">
            <v>121.08016468878662</v>
          </cell>
        </row>
        <row r="270">
          <cell r="C270" t="str">
            <v>03M</v>
          </cell>
          <cell r="D270" t="str">
            <v>NHS Scarborough and Ryedale CCG</v>
          </cell>
          <cell r="E270" t="str">
            <v>All conditions</v>
          </cell>
          <cell r="F270" t="str">
            <v>Person</v>
          </cell>
          <cell r="G270">
            <v>2045.3</v>
          </cell>
          <cell r="H270">
            <v>1590.4</v>
          </cell>
          <cell r="I270">
            <v>2513.4</v>
          </cell>
          <cell r="J270">
            <v>118161</v>
          </cell>
          <cell r="K270">
            <v>2673.1</v>
          </cell>
          <cell r="L270">
            <v>115</v>
          </cell>
          <cell r="M270">
            <v>99.069992734318234</v>
          </cell>
        </row>
        <row r="271">
          <cell r="C271" t="str">
            <v>03N</v>
          </cell>
          <cell r="D271" t="str">
            <v>NHS Sheffield CCG</v>
          </cell>
          <cell r="E271" t="str">
            <v>All conditions</v>
          </cell>
          <cell r="F271" t="str">
            <v>Person</v>
          </cell>
          <cell r="G271">
            <v>1976.3</v>
          </cell>
          <cell r="H271">
            <v>1778</v>
          </cell>
          <cell r="I271">
            <v>2177.3000000000002</v>
          </cell>
          <cell r="J271">
            <v>583278</v>
          </cell>
          <cell r="K271">
            <v>10746.7</v>
          </cell>
          <cell r="L271">
            <v>449</v>
          </cell>
          <cell r="M271">
            <v>95.727779123274402</v>
          </cell>
        </row>
        <row r="272">
          <cell r="C272" t="str">
            <v>03Q</v>
          </cell>
          <cell r="D272" t="str">
            <v>NHS Vale of York CCG</v>
          </cell>
          <cell r="E272" t="str">
            <v>All conditions</v>
          </cell>
          <cell r="F272" t="str">
            <v>Person</v>
          </cell>
          <cell r="G272">
            <v>1791.7</v>
          </cell>
          <cell r="H272">
            <v>1567.1</v>
          </cell>
          <cell r="I272">
            <v>2020.4</v>
          </cell>
          <cell r="J272">
            <v>347244</v>
          </cell>
          <cell r="K272">
            <v>6450.2</v>
          </cell>
          <cell r="L272">
            <v>291</v>
          </cell>
          <cell r="M272">
            <v>86.786146766771623</v>
          </cell>
        </row>
        <row r="273">
          <cell r="C273" t="str">
            <v>03R</v>
          </cell>
          <cell r="D273" t="str">
            <v>NHS Wakefield CCG</v>
          </cell>
          <cell r="E273" t="str">
            <v>All conditions</v>
          </cell>
          <cell r="F273" t="str">
            <v>Person</v>
          </cell>
          <cell r="G273">
            <v>2619.1999999999998</v>
          </cell>
          <cell r="H273">
            <v>2353.5</v>
          </cell>
          <cell r="I273">
            <v>2888.9</v>
          </cell>
          <cell r="J273">
            <v>358882</v>
          </cell>
          <cell r="K273">
            <v>9872.7999999999993</v>
          </cell>
          <cell r="L273">
            <v>439</v>
          </cell>
          <cell r="M273">
            <v>126.86849116008719</v>
          </cell>
        </row>
        <row r="274">
          <cell r="C274" t="str">
            <v>03T</v>
          </cell>
          <cell r="D274" t="str">
            <v>NHS Lincolnshire East CCG</v>
          </cell>
          <cell r="E274" t="str">
            <v>All conditions</v>
          </cell>
          <cell r="F274" t="str">
            <v>Person</v>
          </cell>
          <cell r="G274">
            <v>2271.6999999999998</v>
          </cell>
          <cell r="H274">
            <v>1969.7</v>
          </cell>
          <cell r="I274">
            <v>2579.1</v>
          </cell>
          <cell r="J274">
            <v>243650</v>
          </cell>
          <cell r="K274">
            <v>6684.7</v>
          </cell>
          <cell r="L274">
            <v>310</v>
          </cell>
          <cell r="M274">
            <v>110.03632840881568</v>
          </cell>
        </row>
        <row r="275">
          <cell r="C275" t="str">
            <v>03V</v>
          </cell>
          <cell r="D275" t="str">
            <v>NHS Corby CCG</v>
          </cell>
          <cell r="E275" t="str">
            <v>All conditions</v>
          </cell>
          <cell r="F275" t="str">
            <v>Person</v>
          </cell>
          <cell r="G275">
            <v>2502.6</v>
          </cell>
          <cell r="H275">
            <v>1883.6</v>
          </cell>
          <cell r="I275">
            <v>3144.1</v>
          </cell>
          <cell r="J275">
            <v>72427</v>
          </cell>
          <cell r="K275">
            <v>1710.3</v>
          </cell>
          <cell r="L275">
            <v>71</v>
          </cell>
          <cell r="M275">
            <v>121.2206345362073</v>
          </cell>
        </row>
        <row r="276">
          <cell r="C276" t="str">
            <v>03W</v>
          </cell>
          <cell r="D276" t="str">
            <v>NHS East Leicestershire and Rutland CCG</v>
          </cell>
          <cell r="E276" t="str">
            <v>All conditions</v>
          </cell>
          <cell r="F276" t="str">
            <v>Person</v>
          </cell>
          <cell r="G276">
            <v>1978.7</v>
          </cell>
          <cell r="H276">
            <v>1714.7</v>
          </cell>
          <cell r="I276">
            <v>2247.6</v>
          </cell>
          <cell r="J276">
            <v>321553</v>
          </cell>
          <cell r="K276">
            <v>6945.1</v>
          </cell>
          <cell r="L276">
            <v>298</v>
          </cell>
          <cell r="M276">
            <v>95.844030031484635</v>
          </cell>
        </row>
        <row r="277">
          <cell r="C277" t="str">
            <v>03X</v>
          </cell>
          <cell r="D277" t="str">
            <v>NHS Erewash CCG</v>
          </cell>
          <cell r="E277" t="str">
            <v>All conditions</v>
          </cell>
          <cell r="F277" t="str">
            <v>Person</v>
          </cell>
          <cell r="G277">
            <v>1845.4</v>
          </cell>
          <cell r="H277">
            <v>1443.4</v>
          </cell>
          <cell r="I277">
            <v>2261</v>
          </cell>
          <cell r="J277">
            <v>97131</v>
          </cell>
          <cell r="K277">
            <v>1953</v>
          </cell>
          <cell r="L277">
            <v>90</v>
          </cell>
          <cell r="M277">
            <v>89.387260837975305</v>
          </cell>
        </row>
        <row r="278">
          <cell r="C278" t="str">
            <v>03Y</v>
          </cell>
          <cell r="D278" t="str">
            <v>NHS Hardwick CCG</v>
          </cell>
          <cell r="E278" t="str">
            <v>All conditions</v>
          </cell>
          <cell r="F278" t="str">
            <v>Person</v>
          </cell>
          <cell r="G278">
            <v>2143.1999999999998</v>
          </cell>
          <cell r="H278">
            <v>1695.7</v>
          </cell>
          <cell r="I278">
            <v>2604.3000000000002</v>
          </cell>
          <cell r="J278">
            <v>102177</v>
          </cell>
          <cell r="K278">
            <v>2451.6</v>
          </cell>
          <cell r="L278">
            <v>111</v>
          </cell>
          <cell r="M278">
            <v>103.8120610317268</v>
          </cell>
        </row>
        <row r="279">
          <cell r="C279" t="str">
            <v>04C</v>
          </cell>
          <cell r="D279" t="str">
            <v>NHS Leicester City CCG</v>
          </cell>
          <cell r="E279" t="str">
            <v>All conditions</v>
          </cell>
          <cell r="F279" t="str">
            <v>Person</v>
          </cell>
          <cell r="G279">
            <v>2642.8</v>
          </cell>
          <cell r="H279">
            <v>2347.6</v>
          </cell>
          <cell r="I279">
            <v>2942.9</v>
          </cell>
          <cell r="J279">
            <v>377052</v>
          </cell>
          <cell r="K279">
            <v>7763.6</v>
          </cell>
          <cell r="L279">
            <v>325</v>
          </cell>
          <cell r="M279">
            <v>128.01162509082101</v>
          </cell>
        </row>
        <row r="280">
          <cell r="C280" t="str">
            <v>04D</v>
          </cell>
          <cell r="D280" t="str">
            <v>NHS Lincolnshire West CCG</v>
          </cell>
          <cell r="E280" t="str">
            <v>All conditions</v>
          </cell>
          <cell r="F280" t="str">
            <v>Person</v>
          </cell>
          <cell r="G280">
            <v>2109.6999999999998</v>
          </cell>
          <cell r="H280">
            <v>1797.6</v>
          </cell>
          <cell r="I280">
            <v>2428.3000000000002</v>
          </cell>
          <cell r="J280">
            <v>229953</v>
          </cell>
          <cell r="K280">
            <v>5081.8999999999996</v>
          </cell>
          <cell r="L280">
            <v>230</v>
          </cell>
          <cell r="M280">
            <v>102.18939210462581</v>
          </cell>
        </row>
        <row r="281">
          <cell r="C281" t="str">
            <v>04E</v>
          </cell>
          <cell r="D281" t="str">
            <v>NHS Mansfield and Ashfield CCG</v>
          </cell>
          <cell r="E281" t="str">
            <v>All conditions</v>
          </cell>
          <cell r="F281" t="str">
            <v>Person</v>
          </cell>
          <cell r="G281">
            <v>2244.3000000000002</v>
          </cell>
          <cell r="H281">
            <v>1893.9</v>
          </cell>
          <cell r="I281">
            <v>2602.6</v>
          </cell>
          <cell r="J281">
            <v>186539</v>
          </cell>
          <cell r="K281">
            <v>4447.8999999999996</v>
          </cell>
          <cell r="L281">
            <v>188</v>
          </cell>
          <cell r="M281">
            <v>108.70913054008236</v>
          </cell>
        </row>
        <row r="282">
          <cell r="C282" t="str">
            <v>04F</v>
          </cell>
          <cell r="D282" t="str">
            <v>NHS Milton Keynes CCG</v>
          </cell>
          <cell r="E282" t="str">
            <v>All conditions</v>
          </cell>
          <cell r="F282" t="str">
            <v>Person</v>
          </cell>
          <cell r="G282">
            <v>1886.9</v>
          </cell>
          <cell r="H282">
            <v>1609.5</v>
          </cell>
          <cell r="I282">
            <v>2170.5</v>
          </cell>
          <cell r="J282">
            <v>276088</v>
          </cell>
          <cell r="K282">
            <v>4671.5</v>
          </cell>
          <cell r="L282">
            <v>194</v>
          </cell>
          <cell r="M282">
            <v>91.397432792443695</v>
          </cell>
        </row>
        <row r="283">
          <cell r="C283" t="str">
            <v>04G</v>
          </cell>
          <cell r="D283" t="str">
            <v>NHS Nene CCG</v>
          </cell>
          <cell r="E283" t="str">
            <v>All conditions</v>
          </cell>
          <cell r="F283" t="str">
            <v>Person</v>
          </cell>
          <cell r="G283">
            <v>1976</v>
          </cell>
          <cell r="H283">
            <v>1789.5</v>
          </cell>
          <cell r="I283">
            <v>2164.9</v>
          </cell>
          <cell r="J283">
            <v>645773</v>
          </cell>
          <cell r="K283">
            <v>12931.7</v>
          </cell>
          <cell r="L283">
            <v>533</v>
          </cell>
          <cell r="M283">
            <v>95.713247759748128</v>
          </cell>
        </row>
        <row r="284">
          <cell r="C284" t="str">
            <v>04H</v>
          </cell>
          <cell r="D284" t="str">
            <v>NHS Newark &amp; Sherwood CCG</v>
          </cell>
          <cell r="E284" t="str">
            <v>All conditions</v>
          </cell>
          <cell r="F284" t="str">
            <v>Person</v>
          </cell>
          <cell r="G284">
            <v>2163.1999999999998</v>
          </cell>
          <cell r="H284">
            <v>1722.8</v>
          </cell>
          <cell r="I284">
            <v>2615.5</v>
          </cell>
          <cell r="J284">
            <v>129552</v>
          </cell>
          <cell r="K284">
            <v>3079.7</v>
          </cell>
          <cell r="L284">
            <v>128</v>
          </cell>
          <cell r="M284">
            <v>104.7808186001453</v>
          </cell>
        </row>
        <row r="285">
          <cell r="C285" t="str">
            <v>04J</v>
          </cell>
          <cell r="D285" t="str">
            <v>NHS North Derbyshire CCG</v>
          </cell>
          <cell r="E285" t="str">
            <v>All conditions</v>
          </cell>
          <cell r="F285" t="str">
            <v>Person</v>
          </cell>
          <cell r="G285">
            <v>2150.5</v>
          </cell>
          <cell r="H285">
            <v>1852.2</v>
          </cell>
          <cell r="I285">
            <v>2454.1</v>
          </cell>
          <cell r="J285">
            <v>289726</v>
          </cell>
          <cell r="K285">
            <v>7002.3</v>
          </cell>
          <cell r="L285">
            <v>300</v>
          </cell>
          <cell r="M285">
            <v>104.16565754419958</v>
          </cell>
        </row>
        <row r="286">
          <cell r="C286" t="str">
            <v>04K</v>
          </cell>
          <cell r="D286" t="str">
            <v>NHS Nottingham City CCG</v>
          </cell>
          <cell r="E286" t="str">
            <v>All conditions</v>
          </cell>
          <cell r="F286" t="str">
            <v>Person</v>
          </cell>
          <cell r="G286">
            <v>2728.7</v>
          </cell>
          <cell r="H286">
            <v>2402.3000000000002</v>
          </cell>
          <cell r="I286">
            <v>3060.8</v>
          </cell>
          <cell r="J286">
            <v>355006</v>
          </cell>
          <cell r="K286">
            <v>7353</v>
          </cell>
          <cell r="L286">
            <v>287</v>
          </cell>
          <cell r="M286">
            <v>132.17243884717848</v>
          </cell>
        </row>
        <row r="287">
          <cell r="C287" t="str">
            <v>04L</v>
          </cell>
          <cell r="D287" t="str">
            <v>NHS Nottingham North and East CCG</v>
          </cell>
          <cell r="E287" t="str">
            <v>All conditions</v>
          </cell>
          <cell r="F287" t="str">
            <v>Person</v>
          </cell>
          <cell r="G287">
            <v>2116.9</v>
          </cell>
          <cell r="H287">
            <v>1744.2</v>
          </cell>
          <cell r="I287">
            <v>2499.1999999999998</v>
          </cell>
          <cell r="J287">
            <v>147729</v>
          </cell>
          <cell r="K287">
            <v>3393.2</v>
          </cell>
          <cell r="L287">
            <v>153</v>
          </cell>
          <cell r="M287">
            <v>102.53814482925647</v>
          </cell>
        </row>
        <row r="288">
          <cell r="C288" t="str">
            <v>04M</v>
          </cell>
          <cell r="D288" t="str">
            <v>NHS Nottingham West CCG</v>
          </cell>
          <cell r="E288" t="str">
            <v>All conditions</v>
          </cell>
          <cell r="F288" t="str">
            <v>Person</v>
          </cell>
          <cell r="G288">
            <v>2208.6999999999998</v>
          </cell>
          <cell r="H288">
            <v>1736.5</v>
          </cell>
          <cell r="I288">
            <v>2695.9</v>
          </cell>
          <cell r="J288">
            <v>94112</v>
          </cell>
          <cell r="K288">
            <v>2245</v>
          </cell>
          <cell r="L288">
            <v>98</v>
          </cell>
          <cell r="M288">
            <v>106.98474206829741</v>
          </cell>
        </row>
        <row r="289">
          <cell r="C289" t="str">
            <v>04N</v>
          </cell>
          <cell r="D289" t="str">
            <v>NHS Rushcliffe CCG</v>
          </cell>
          <cell r="E289" t="str">
            <v>All conditions</v>
          </cell>
          <cell r="F289" t="str">
            <v>Person</v>
          </cell>
          <cell r="G289">
            <v>1685.9</v>
          </cell>
          <cell r="H289">
            <v>1277.5</v>
          </cell>
          <cell r="I289">
            <v>2107.3000000000002</v>
          </cell>
          <cell r="J289">
            <v>122948</v>
          </cell>
          <cell r="K289">
            <v>2226.9</v>
          </cell>
          <cell r="L289">
            <v>91</v>
          </cell>
          <cell r="M289">
            <v>81.661419229837733</v>
          </cell>
        </row>
        <row r="290">
          <cell r="C290" t="str">
            <v>04Q</v>
          </cell>
          <cell r="D290" t="str">
            <v>NHS South West Lincolnshire CCG</v>
          </cell>
          <cell r="E290" t="str">
            <v>All conditions</v>
          </cell>
          <cell r="F290" t="str">
            <v>Person</v>
          </cell>
          <cell r="G290">
            <v>1710.6</v>
          </cell>
          <cell r="H290">
            <v>1338.4</v>
          </cell>
          <cell r="I290">
            <v>2093.8000000000002</v>
          </cell>
          <cell r="J290">
            <v>130430</v>
          </cell>
          <cell r="K290">
            <v>2559.5</v>
          </cell>
          <cell r="L290">
            <v>117</v>
          </cell>
          <cell r="M290">
            <v>82.857834826834576</v>
          </cell>
        </row>
        <row r="291">
          <cell r="C291" t="str">
            <v>04R</v>
          </cell>
          <cell r="D291" t="str">
            <v>NHS Southern Derbyshire CCG</v>
          </cell>
          <cell r="E291" t="str">
            <v>All conditions</v>
          </cell>
          <cell r="F291" t="str">
            <v>Person</v>
          </cell>
          <cell r="G291">
            <v>2200</v>
          </cell>
          <cell r="H291">
            <v>1991.8</v>
          </cell>
          <cell r="I291">
            <v>2411.1999999999998</v>
          </cell>
          <cell r="J291">
            <v>537408</v>
          </cell>
          <cell r="K291">
            <v>12017.3</v>
          </cell>
          <cell r="L291">
            <v>516</v>
          </cell>
          <cell r="M291">
            <v>106.56333252603535</v>
          </cell>
        </row>
        <row r="292">
          <cell r="C292" t="str">
            <v>04V</v>
          </cell>
          <cell r="D292" t="str">
            <v>NHS West Leicestershire CCG</v>
          </cell>
          <cell r="E292" t="str">
            <v>All conditions</v>
          </cell>
          <cell r="F292" t="str">
            <v>Person</v>
          </cell>
          <cell r="G292">
            <v>1764.2</v>
          </cell>
          <cell r="H292">
            <v>1535.5</v>
          </cell>
          <cell r="I292">
            <v>1997</v>
          </cell>
          <cell r="J292">
            <v>372195</v>
          </cell>
          <cell r="K292">
            <v>6908.5</v>
          </cell>
          <cell r="L292">
            <v>296</v>
          </cell>
          <cell r="M292">
            <v>85.454105110196181</v>
          </cell>
        </row>
        <row r="293">
          <cell r="C293" t="str">
            <v>04X</v>
          </cell>
          <cell r="D293" t="str">
            <v>NHS Birmingham South and Central CCG</v>
          </cell>
          <cell r="E293" t="str">
            <v>All conditions</v>
          </cell>
          <cell r="F293" t="str">
            <v>Person</v>
          </cell>
          <cell r="G293">
            <v>3145.3</v>
          </cell>
          <cell r="H293">
            <v>2740</v>
          </cell>
          <cell r="I293">
            <v>3558.1</v>
          </cell>
          <cell r="J293">
            <v>249735</v>
          </cell>
          <cell r="K293">
            <v>6442.8</v>
          </cell>
          <cell r="L293">
            <v>249</v>
          </cell>
          <cell r="M293">
            <v>152.3516589973359</v>
          </cell>
        </row>
        <row r="294">
          <cell r="C294" t="str">
            <v>04Y</v>
          </cell>
          <cell r="D294" t="str">
            <v>NHS Cannock Chase CCG</v>
          </cell>
          <cell r="E294" t="str">
            <v>All conditions</v>
          </cell>
          <cell r="F294" t="str">
            <v>Person</v>
          </cell>
          <cell r="G294">
            <v>2103.6</v>
          </cell>
          <cell r="H294">
            <v>1695</v>
          </cell>
          <cell r="I294">
            <v>2523.3000000000002</v>
          </cell>
          <cell r="J294">
            <v>133113</v>
          </cell>
          <cell r="K294">
            <v>3035.7</v>
          </cell>
          <cell r="L294">
            <v>133</v>
          </cell>
          <cell r="M294">
            <v>101.89392104625816</v>
          </cell>
        </row>
        <row r="295">
          <cell r="C295" t="str">
            <v>05A</v>
          </cell>
          <cell r="D295" t="str">
            <v>NHS Coventry and Rugby CCG</v>
          </cell>
          <cell r="E295" t="str">
            <v>All conditions</v>
          </cell>
          <cell r="F295" t="str">
            <v>Person</v>
          </cell>
          <cell r="G295">
            <v>2343</v>
          </cell>
          <cell r="H295">
            <v>2094.1</v>
          </cell>
          <cell r="I295">
            <v>2595.6</v>
          </cell>
          <cell r="J295">
            <v>477347</v>
          </cell>
          <cell r="K295">
            <v>10214.799999999999</v>
          </cell>
          <cell r="L295">
            <v>408</v>
          </cell>
          <cell r="M295">
            <v>113.48994914022765</v>
          </cell>
        </row>
        <row r="296">
          <cell r="C296" t="str">
            <v>05C</v>
          </cell>
          <cell r="D296" t="str">
            <v>NHS Dudley CCG</v>
          </cell>
          <cell r="E296" t="str">
            <v>All conditions</v>
          </cell>
          <cell r="F296" t="str">
            <v>Person</v>
          </cell>
          <cell r="G296">
            <v>2070.1999999999998</v>
          </cell>
          <cell r="H296">
            <v>1813.5</v>
          </cell>
          <cell r="I296">
            <v>2331.5</v>
          </cell>
          <cell r="J296">
            <v>313576</v>
          </cell>
          <cell r="K296">
            <v>6938.9</v>
          </cell>
          <cell r="L296">
            <v>306</v>
          </cell>
          <cell r="M296">
            <v>100.27609590699926</v>
          </cell>
        </row>
        <row r="297">
          <cell r="C297" t="str">
            <v>05D</v>
          </cell>
          <cell r="D297" t="str">
            <v>NHS East Staffordshire CCG</v>
          </cell>
          <cell r="E297" t="str">
            <v>All conditions</v>
          </cell>
          <cell r="F297" t="str">
            <v>Person</v>
          </cell>
          <cell r="G297">
            <v>2039.9</v>
          </cell>
          <cell r="H297">
            <v>1647</v>
          </cell>
          <cell r="I297">
            <v>2443.6999999999998</v>
          </cell>
          <cell r="J297">
            <v>136561</v>
          </cell>
          <cell r="K297">
            <v>2920.4</v>
          </cell>
          <cell r="L297">
            <v>128</v>
          </cell>
          <cell r="M297">
            <v>98.808428190845248</v>
          </cell>
        </row>
        <row r="298">
          <cell r="C298" t="str">
            <v>05F</v>
          </cell>
          <cell r="D298" t="str">
            <v>NHS Herefordshire CCG</v>
          </cell>
          <cell r="E298" t="str">
            <v>All conditions</v>
          </cell>
          <cell r="F298" t="str">
            <v>Person</v>
          </cell>
          <cell r="G298">
            <v>1912</v>
          </cell>
          <cell r="H298">
            <v>1606.2</v>
          </cell>
          <cell r="I298">
            <v>2225</v>
          </cell>
          <cell r="J298">
            <v>182497</v>
          </cell>
          <cell r="K298">
            <v>4179.2</v>
          </cell>
          <cell r="L298">
            <v>191</v>
          </cell>
          <cell r="M298">
            <v>92.613223540808903</v>
          </cell>
        </row>
        <row r="299">
          <cell r="C299" t="str">
            <v>05G</v>
          </cell>
          <cell r="D299" t="str">
            <v>NHS North Staffordshire CCG</v>
          </cell>
          <cell r="E299" t="str">
            <v>All conditions</v>
          </cell>
          <cell r="F299" t="str">
            <v>Person</v>
          </cell>
          <cell r="G299">
            <v>1858.8</v>
          </cell>
          <cell r="H299">
            <v>1553.2</v>
          </cell>
          <cell r="I299">
            <v>2171.4</v>
          </cell>
          <cell r="J299">
            <v>214068</v>
          </cell>
          <cell r="K299">
            <v>4409.3</v>
          </cell>
          <cell r="L299">
            <v>205</v>
          </cell>
          <cell r="M299">
            <v>90.036328408815692</v>
          </cell>
        </row>
        <row r="300">
          <cell r="C300" t="str">
            <v>05H</v>
          </cell>
          <cell r="D300" t="str">
            <v>NHS Warwickshire North CCG</v>
          </cell>
          <cell r="E300" t="str">
            <v>All conditions</v>
          </cell>
          <cell r="F300" t="str">
            <v>Person</v>
          </cell>
          <cell r="G300">
            <v>1931.4</v>
          </cell>
          <cell r="H300">
            <v>1603.5</v>
          </cell>
          <cell r="I300">
            <v>2267.1999999999998</v>
          </cell>
          <cell r="J300">
            <v>184678</v>
          </cell>
          <cell r="K300">
            <v>3889</v>
          </cell>
          <cell r="L300">
            <v>174</v>
          </cell>
          <cell r="M300">
            <v>93.552918382174866</v>
          </cell>
        </row>
        <row r="301">
          <cell r="C301" t="str">
            <v>05J</v>
          </cell>
          <cell r="D301" t="str">
            <v>NHS Redditch and Bromsgrove CCG</v>
          </cell>
          <cell r="E301" t="str">
            <v>All conditions</v>
          </cell>
          <cell r="F301" t="str">
            <v>Person</v>
          </cell>
          <cell r="G301">
            <v>2051</v>
          </cell>
          <cell r="H301">
            <v>1697</v>
          </cell>
          <cell r="I301">
            <v>2413.6999999999998</v>
          </cell>
          <cell r="J301">
            <v>172379</v>
          </cell>
          <cell r="K301">
            <v>3791.1</v>
          </cell>
          <cell r="L301">
            <v>163</v>
          </cell>
          <cell r="M301">
            <v>99.346088641317507</v>
          </cell>
        </row>
        <row r="302">
          <cell r="C302" t="str">
            <v>05L</v>
          </cell>
          <cell r="D302" t="str">
            <v>NHS Sandwell and West Birmingham CCG</v>
          </cell>
          <cell r="E302" t="str">
            <v>All conditions</v>
          </cell>
          <cell r="F302" t="str">
            <v>Person</v>
          </cell>
          <cell r="G302">
            <v>2950.5</v>
          </cell>
          <cell r="H302">
            <v>2690.6</v>
          </cell>
          <cell r="I302">
            <v>3213.7</v>
          </cell>
          <cell r="J302">
            <v>547826</v>
          </cell>
          <cell r="K302">
            <v>13690.6</v>
          </cell>
          <cell r="L302">
            <v>542</v>
          </cell>
          <cell r="M302">
            <v>142.91596028093969</v>
          </cell>
        </row>
        <row r="303">
          <cell r="C303" t="str">
            <v>05N</v>
          </cell>
          <cell r="D303" t="str">
            <v>NHS Shropshire CCG</v>
          </cell>
          <cell r="E303" t="str">
            <v>All conditions</v>
          </cell>
          <cell r="F303" t="str">
            <v>Person</v>
          </cell>
          <cell r="G303">
            <v>1913.6</v>
          </cell>
          <cell r="H303">
            <v>1630.5</v>
          </cell>
          <cell r="I303">
            <v>2201.8000000000002</v>
          </cell>
          <cell r="J303">
            <v>300751</v>
          </cell>
          <cell r="K303">
            <v>6513.3</v>
          </cell>
          <cell r="L303">
            <v>281</v>
          </cell>
          <cell r="M303">
            <v>92.690724146282392</v>
          </cell>
        </row>
        <row r="304">
          <cell r="C304" t="str">
            <v>05P</v>
          </cell>
          <cell r="D304" t="str">
            <v>NHS Solihull CCG</v>
          </cell>
          <cell r="E304" t="str">
            <v>All conditions</v>
          </cell>
          <cell r="F304" t="str">
            <v>Person</v>
          </cell>
          <cell r="G304">
            <v>1869.5</v>
          </cell>
          <cell r="H304">
            <v>1587.4</v>
          </cell>
          <cell r="I304">
            <v>2157.6999999999998</v>
          </cell>
          <cell r="J304">
            <v>239813</v>
          </cell>
          <cell r="K304">
            <v>4680</v>
          </cell>
          <cell r="L304">
            <v>208</v>
          </cell>
          <cell r="M304">
            <v>90.5546137079196</v>
          </cell>
        </row>
        <row r="305">
          <cell r="C305" t="str">
            <v>05Q</v>
          </cell>
          <cell r="D305" t="str">
            <v>NHS South East Staffordshire and Seisdon Peninsula CCG</v>
          </cell>
          <cell r="E305" t="str">
            <v>All conditions</v>
          </cell>
          <cell r="F305" t="str">
            <v>Person</v>
          </cell>
          <cell r="G305">
            <v>1790.3</v>
          </cell>
          <cell r="H305">
            <v>1498.2</v>
          </cell>
          <cell r="I305">
            <v>2089</v>
          </cell>
          <cell r="J305">
            <v>212988</v>
          </cell>
          <cell r="K305">
            <v>4259</v>
          </cell>
          <cell r="L305">
            <v>192</v>
          </cell>
          <cell r="M305">
            <v>86.718333736982316</v>
          </cell>
        </row>
        <row r="306">
          <cell r="C306" t="str">
            <v>05R</v>
          </cell>
          <cell r="D306" t="str">
            <v>NHS South Warwickshire CCG</v>
          </cell>
          <cell r="E306" t="str">
            <v>All conditions</v>
          </cell>
          <cell r="F306" t="str">
            <v>Person</v>
          </cell>
          <cell r="G306">
            <v>1533.1</v>
          </cell>
          <cell r="H306">
            <v>1302.2</v>
          </cell>
          <cell r="I306">
            <v>1769</v>
          </cell>
          <cell r="J306">
            <v>274533</v>
          </cell>
          <cell r="K306">
            <v>4644.3999999999996</v>
          </cell>
          <cell r="L306">
            <v>214</v>
          </cell>
          <cell r="M306">
            <v>74.260111407120363</v>
          </cell>
        </row>
        <row r="307">
          <cell r="C307" t="str">
            <v>05T</v>
          </cell>
          <cell r="D307" t="str">
            <v>NHS South Worcestershire CCG</v>
          </cell>
          <cell r="E307" t="str">
            <v>All conditions</v>
          </cell>
          <cell r="F307" t="str">
            <v>Person</v>
          </cell>
          <cell r="G307">
            <v>2046.8</v>
          </cell>
          <cell r="H307">
            <v>1776.7</v>
          </cell>
          <cell r="I307">
            <v>2321.6999999999998</v>
          </cell>
          <cell r="J307">
            <v>295947</v>
          </cell>
          <cell r="K307">
            <v>6720.8</v>
          </cell>
          <cell r="L307">
            <v>287</v>
          </cell>
          <cell r="M307">
            <v>99.142649551949631</v>
          </cell>
        </row>
        <row r="308">
          <cell r="C308" t="str">
            <v>05V</v>
          </cell>
          <cell r="D308" t="str">
            <v>NHS Stafford and Surrounds CCG</v>
          </cell>
          <cell r="E308" t="str">
            <v>All conditions</v>
          </cell>
          <cell r="F308" t="str">
            <v>Person</v>
          </cell>
          <cell r="G308">
            <v>1792</v>
          </cell>
          <cell r="H308">
            <v>1441.7</v>
          </cell>
          <cell r="I308">
            <v>2152</v>
          </cell>
          <cell r="J308">
            <v>145258</v>
          </cell>
          <cell r="K308">
            <v>2977.3</v>
          </cell>
          <cell r="L308">
            <v>133</v>
          </cell>
          <cell r="M308">
            <v>86.800678130297896</v>
          </cell>
        </row>
        <row r="309">
          <cell r="C309" t="str">
            <v>05W</v>
          </cell>
          <cell r="D309" t="str">
            <v>NHS Stoke on Trent CCG</v>
          </cell>
          <cell r="E309" t="str">
            <v>All conditions</v>
          </cell>
          <cell r="F309" t="str">
            <v>Person</v>
          </cell>
          <cell r="G309">
            <v>2331.5</v>
          </cell>
          <cell r="H309">
            <v>2029.6</v>
          </cell>
          <cell r="I309">
            <v>2638.8</v>
          </cell>
          <cell r="J309">
            <v>282231</v>
          </cell>
          <cell r="K309">
            <v>6533.5</v>
          </cell>
          <cell r="L309">
            <v>280</v>
          </cell>
          <cell r="M309">
            <v>112.93291353838701</v>
          </cell>
        </row>
        <row r="310">
          <cell r="C310" t="str">
            <v>05X</v>
          </cell>
          <cell r="D310" t="str">
            <v>NHS Telford and Wrekin CCG</v>
          </cell>
          <cell r="E310" t="str">
            <v>All conditions</v>
          </cell>
          <cell r="F310" t="str">
            <v>Person</v>
          </cell>
          <cell r="G310">
            <v>2207.1</v>
          </cell>
          <cell r="H310">
            <v>1836.8</v>
          </cell>
          <cell r="I310">
            <v>2586.3000000000002</v>
          </cell>
          <cell r="J310">
            <v>175648</v>
          </cell>
          <cell r="K310">
            <v>3928.9</v>
          </cell>
          <cell r="L310">
            <v>171</v>
          </cell>
          <cell r="M310">
            <v>106.90724146282393</v>
          </cell>
        </row>
        <row r="311">
          <cell r="C311" t="str">
            <v>05Y</v>
          </cell>
          <cell r="D311" t="str">
            <v>NHS Walsall CCG</v>
          </cell>
          <cell r="E311" t="str">
            <v>All conditions</v>
          </cell>
          <cell r="F311" t="str">
            <v>Person</v>
          </cell>
          <cell r="G311">
            <v>2745</v>
          </cell>
          <cell r="H311">
            <v>2396.1</v>
          </cell>
          <cell r="I311">
            <v>3099.9</v>
          </cell>
          <cell r="J311">
            <v>274131</v>
          </cell>
          <cell r="K311">
            <v>7401.8</v>
          </cell>
          <cell r="L311">
            <v>293</v>
          </cell>
          <cell r="M311">
            <v>132.96197626543957</v>
          </cell>
        </row>
        <row r="312">
          <cell r="C312" t="str">
            <v>06A</v>
          </cell>
          <cell r="D312" t="str">
            <v>NHS Wolverhampton CCG</v>
          </cell>
          <cell r="E312" t="str">
            <v>All conditions</v>
          </cell>
          <cell r="F312" t="str">
            <v>Person</v>
          </cell>
          <cell r="G312">
            <v>2578.3000000000002</v>
          </cell>
          <cell r="H312">
            <v>2248.1</v>
          </cell>
          <cell r="I312">
            <v>2914.5</v>
          </cell>
          <cell r="J312">
            <v>262783</v>
          </cell>
          <cell r="K312">
            <v>6375.1</v>
          </cell>
          <cell r="L312">
            <v>273</v>
          </cell>
          <cell r="M312">
            <v>124.88738193267135</v>
          </cell>
        </row>
        <row r="313">
          <cell r="C313" t="str">
            <v>06D</v>
          </cell>
          <cell r="D313" t="str">
            <v>NHS Wyre Forest CCG</v>
          </cell>
          <cell r="E313" t="str">
            <v>All conditions</v>
          </cell>
          <cell r="F313" t="str">
            <v>Person</v>
          </cell>
          <cell r="G313">
            <v>1791.2</v>
          </cell>
          <cell r="H313">
            <v>1397.7</v>
          </cell>
          <cell r="I313">
            <v>2196.6999999999998</v>
          </cell>
          <cell r="J313">
            <v>112747</v>
          </cell>
          <cell r="K313">
            <v>2430</v>
          </cell>
          <cell r="L313">
            <v>115</v>
          </cell>
          <cell r="M313">
            <v>86.761927827561152</v>
          </cell>
        </row>
        <row r="314">
          <cell r="C314" t="str">
            <v>06F</v>
          </cell>
          <cell r="D314" t="str">
            <v>NHS Bedfordshire CCG</v>
          </cell>
          <cell r="E314" t="str">
            <v>All conditions</v>
          </cell>
          <cell r="F314" t="str">
            <v>Person</v>
          </cell>
          <cell r="G314">
            <v>1822.8</v>
          </cell>
          <cell r="H314">
            <v>1615.6</v>
          </cell>
          <cell r="I314">
            <v>2033.3</v>
          </cell>
          <cell r="J314">
            <v>451046</v>
          </cell>
          <cell r="K314">
            <v>8373.4</v>
          </cell>
          <cell r="L314">
            <v>348</v>
          </cell>
          <cell r="M314">
            <v>88.292564785662393</v>
          </cell>
        </row>
        <row r="315">
          <cell r="C315" t="str">
            <v>06H</v>
          </cell>
          <cell r="D315" t="str">
            <v>NHS Cambridgeshire and Peterborough CCG</v>
          </cell>
          <cell r="E315" t="str">
            <v>All conditions</v>
          </cell>
          <cell r="F315" t="str">
            <v>Person</v>
          </cell>
          <cell r="G315">
            <v>1728.6</v>
          </cell>
          <cell r="H315">
            <v>1583.6</v>
          </cell>
          <cell r="I315">
            <v>1875.3</v>
          </cell>
          <cell r="J315">
            <v>895251</v>
          </cell>
          <cell r="K315">
            <v>14943.2</v>
          </cell>
          <cell r="L315">
            <v>633</v>
          </cell>
          <cell r="M315">
            <v>83.729716638411233</v>
          </cell>
        </row>
        <row r="316">
          <cell r="C316" t="str">
            <v>06K</v>
          </cell>
          <cell r="D316" t="str">
            <v>NHS East and North Hertfordshire CCG</v>
          </cell>
          <cell r="E316" t="str">
            <v>All conditions</v>
          </cell>
          <cell r="F316" t="str">
            <v>Person</v>
          </cell>
          <cell r="G316">
            <v>1915</v>
          </cell>
          <cell r="H316">
            <v>1730.3</v>
          </cell>
          <cell r="I316">
            <v>2102.5</v>
          </cell>
          <cell r="J316">
            <v>579033</v>
          </cell>
          <cell r="K316">
            <v>10818</v>
          </cell>
          <cell r="L316">
            <v>471</v>
          </cell>
          <cell r="M316">
            <v>92.758537176071684</v>
          </cell>
        </row>
        <row r="317">
          <cell r="C317" t="str">
            <v>06L</v>
          </cell>
          <cell r="D317" t="str">
            <v>NHS Ipswich and East Suffolk CCG</v>
          </cell>
          <cell r="E317" t="str">
            <v>All conditions</v>
          </cell>
          <cell r="F317" t="str">
            <v>Person</v>
          </cell>
          <cell r="G317">
            <v>1588.5</v>
          </cell>
          <cell r="H317">
            <v>1387.1</v>
          </cell>
          <cell r="I317">
            <v>1793.5</v>
          </cell>
          <cell r="J317">
            <v>393995</v>
          </cell>
          <cell r="K317">
            <v>6805.6</v>
          </cell>
          <cell r="L317">
            <v>301</v>
          </cell>
          <cell r="M317">
            <v>76.943569871639625</v>
          </cell>
        </row>
        <row r="318">
          <cell r="C318" t="str">
            <v>06M</v>
          </cell>
          <cell r="D318" t="str">
            <v>NHS Great Yarmouth and Waveney CCG</v>
          </cell>
          <cell r="E318" t="str">
            <v>All conditions</v>
          </cell>
          <cell r="F318" t="str">
            <v>Person</v>
          </cell>
          <cell r="G318">
            <v>2032.9</v>
          </cell>
          <cell r="H318">
            <v>1736.1</v>
          </cell>
          <cell r="I318">
            <v>2335.8000000000002</v>
          </cell>
          <cell r="J318">
            <v>233666</v>
          </cell>
          <cell r="K318">
            <v>5367.7</v>
          </cell>
          <cell r="L318">
            <v>239</v>
          </cell>
          <cell r="M318">
            <v>98.469363041898774</v>
          </cell>
        </row>
        <row r="319">
          <cell r="C319" t="str">
            <v>06N</v>
          </cell>
          <cell r="D319" t="str">
            <v>NHS Herts Valleys CCG</v>
          </cell>
          <cell r="E319" t="str">
            <v>All conditions</v>
          </cell>
          <cell r="F319" t="str">
            <v>Person</v>
          </cell>
          <cell r="G319">
            <v>1829.3</v>
          </cell>
          <cell r="H319">
            <v>1647.1</v>
          </cell>
          <cell r="I319">
            <v>2014.1</v>
          </cell>
          <cell r="J319">
            <v>618274</v>
          </cell>
          <cell r="K319">
            <v>10962.1</v>
          </cell>
          <cell r="L319">
            <v>445</v>
          </cell>
          <cell r="M319">
            <v>88.607410995398396</v>
          </cell>
        </row>
        <row r="320">
          <cell r="C320" t="str">
            <v>06P</v>
          </cell>
          <cell r="D320" t="str">
            <v>NHS Luton CCG</v>
          </cell>
          <cell r="E320" t="str">
            <v>All conditions</v>
          </cell>
          <cell r="F320" t="str">
            <v>Person</v>
          </cell>
          <cell r="G320">
            <v>2815.2</v>
          </cell>
          <cell r="H320">
            <v>2416.6</v>
          </cell>
          <cell r="I320">
            <v>3222</v>
          </cell>
          <cell r="J320">
            <v>220354</v>
          </cell>
          <cell r="K320">
            <v>5236.6000000000004</v>
          </cell>
          <cell r="L320">
            <v>202</v>
          </cell>
          <cell r="M320">
            <v>136.3623153305885</v>
          </cell>
        </row>
        <row r="321">
          <cell r="C321" t="str">
            <v>06Q</v>
          </cell>
          <cell r="D321" t="str">
            <v>NHS Mid Essex CCG</v>
          </cell>
          <cell r="E321" t="str">
            <v>All conditions</v>
          </cell>
          <cell r="F321" t="str">
            <v>Person</v>
          </cell>
          <cell r="G321">
            <v>1671.7</v>
          </cell>
          <cell r="H321">
            <v>1445.5</v>
          </cell>
          <cell r="I321">
            <v>1902.1</v>
          </cell>
          <cell r="J321">
            <v>377807</v>
          </cell>
          <cell r="K321">
            <v>6675</v>
          </cell>
          <cell r="L321">
            <v>281</v>
          </cell>
          <cell r="M321">
            <v>80.973601356260588</v>
          </cell>
        </row>
        <row r="322">
          <cell r="C322" t="str">
            <v>06T</v>
          </cell>
          <cell r="D322" t="str">
            <v>NHS North East Essex CCG</v>
          </cell>
          <cell r="E322" t="str">
            <v>All conditions</v>
          </cell>
          <cell r="F322" t="str">
            <v>Person</v>
          </cell>
          <cell r="G322">
            <v>1980.1</v>
          </cell>
          <cell r="H322">
            <v>1725.1</v>
          </cell>
          <cell r="I322">
            <v>2239.6</v>
          </cell>
          <cell r="J322">
            <v>331128</v>
          </cell>
          <cell r="K322">
            <v>6998.8</v>
          </cell>
          <cell r="L322">
            <v>301</v>
          </cell>
          <cell r="M322">
            <v>95.911843061273913</v>
          </cell>
        </row>
        <row r="323">
          <cell r="C323" t="str">
            <v>06V</v>
          </cell>
          <cell r="D323" t="str">
            <v>NHS North Norfolk CCG</v>
          </cell>
          <cell r="E323" t="str">
            <v>All conditions</v>
          </cell>
          <cell r="F323" t="str">
            <v>Person</v>
          </cell>
          <cell r="G323">
            <v>1695.9</v>
          </cell>
          <cell r="H323">
            <v>1369.8</v>
          </cell>
          <cell r="I323">
            <v>2030.2</v>
          </cell>
          <cell r="J323">
            <v>168986</v>
          </cell>
          <cell r="K323">
            <v>3585.3</v>
          </cell>
          <cell r="L323">
            <v>165</v>
          </cell>
          <cell r="M323">
            <v>82.145798014046989</v>
          </cell>
        </row>
        <row r="324">
          <cell r="C324" t="str">
            <v>06W</v>
          </cell>
          <cell r="D324" t="str">
            <v>NHS Norwich CCG</v>
          </cell>
          <cell r="E324" t="str">
            <v>All conditions</v>
          </cell>
          <cell r="F324" t="str">
            <v>Person</v>
          </cell>
          <cell r="G324">
            <v>1964.7</v>
          </cell>
          <cell r="H324">
            <v>1614.9</v>
          </cell>
          <cell r="I324">
            <v>2322.9</v>
          </cell>
          <cell r="J324">
            <v>213085</v>
          </cell>
          <cell r="K324">
            <v>3912.1</v>
          </cell>
          <cell r="L324">
            <v>148</v>
          </cell>
          <cell r="M324">
            <v>95.165899733591672</v>
          </cell>
        </row>
        <row r="325">
          <cell r="C325" t="str">
            <v>06Y</v>
          </cell>
          <cell r="D325" t="str">
            <v>NHS South Norfolk CCG</v>
          </cell>
          <cell r="E325" t="str">
            <v>All conditions</v>
          </cell>
          <cell r="F325" t="str">
            <v>Person</v>
          </cell>
          <cell r="G325">
            <v>1577.3</v>
          </cell>
          <cell r="H325">
            <v>1310.3</v>
          </cell>
          <cell r="I325">
            <v>1850.5</v>
          </cell>
          <cell r="J325">
            <v>228957</v>
          </cell>
          <cell r="K325">
            <v>4136.1000000000004</v>
          </cell>
          <cell r="L325">
            <v>192</v>
          </cell>
          <cell r="M325">
            <v>76.40106563332526</v>
          </cell>
        </row>
        <row r="326">
          <cell r="C326" t="str">
            <v>07G</v>
          </cell>
          <cell r="D326" t="str">
            <v>NHS Thurrock CCG</v>
          </cell>
          <cell r="E326" t="str">
            <v>All conditions</v>
          </cell>
          <cell r="F326" t="str">
            <v>Person</v>
          </cell>
          <cell r="G326">
            <v>2196.4</v>
          </cell>
          <cell r="H326">
            <v>1802.4</v>
          </cell>
          <cell r="I326">
            <v>2600.6</v>
          </cell>
          <cell r="J326">
            <v>166432</v>
          </cell>
          <cell r="K326">
            <v>3377.2</v>
          </cell>
          <cell r="L326">
            <v>135</v>
          </cell>
          <cell r="M326">
            <v>106.38895616372004</v>
          </cell>
        </row>
        <row r="327">
          <cell r="C327" t="str">
            <v>07H</v>
          </cell>
          <cell r="D327" t="str">
            <v>NHS West Essex CCG</v>
          </cell>
          <cell r="E327" t="str">
            <v>All conditions</v>
          </cell>
          <cell r="F327" t="str">
            <v>Person</v>
          </cell>
          <cell r="G327">
            <v>1633</v>
          </cell>
          <cell r="H327">
            <v>1403.6</v>
          </cell>
          <cell r="I327">
            <v>1867.3</v>
          </cell>
          <cell r="J327">
            <v>295599</v>
          </cell>
          <cell r="K327">
            <v>4885.3</v>
          </cell>
          <cell r="L327">
            <v>214</v>
          </cell>
          <cell r="M327">
            <v>79.099055461370796</v>
          </cell>
        </row>
        <row r="328">
          <cell r="C328" t="str">
            <v>07J</v>
          </cell>
          <cell r="D328" t="str">
            <v>NHS West Norfolk CCG</v>
          </cell>
          <cell r="E328" t="str">
            <v>All conditions</v>
          </cell>
          <cell r="F328" t="str">
            <v>Person</v>
          </cell>
          <cell r="G328">
            <v>1608.1</v>
          </cell>
          <cell r="H328">
            <v>1309.8</v>
          </cell>
          <cell r="I328">
            <v>1914.3</v>
          </cell>
          <cell r="J328">
            <v>167465</v>
          </cell>
          <cell r="K328">
            <v>3250.2</v>
          </cell>
          <cell r="L328">
            <v>155</v>
          </cell>
          <cell r="M328">
            <v>77.892952288689756</v>
          </cell>
        </row>
        <row r="329">
          <cell r="C329" t="str">
            <v>07K</v>
          </cell>
          <cell r="D329" t="str">
            <v>NHS West Suffolk CCG</v>
          </cell>
          <cell r="E329" t="str">
            <v>All conditions</v>
          </cell>
          <cell r="F329" t="str">
            <v>Person</v>
          </cell>
          <cell r="G329">
            <v>1658.7</v>
          </cell>
          <cell r="H329">
            <v>1394.2</v>
          </cell>
          <cell r="I329">
            <v>1929.2</v>
          </cell>
          <cell r="J329">
            <v>240976</v>
          </cell>
          <cell r="K329">
            <v>4545</v>
          </cell>
          <cell r="L329">
            <v>208</v>
          </cell>
          <cell r="M329">
            <v>80.343908936788566</v>
          </cell>
        </row>
        <row r="330">
          <cell r="C330" t="str">
            <v>07L</v>
          </cell>
          <cell r="D330" t="str">
            <v>NHS Barking and Dagenham CCG</v>
          </cell>
          <cell r="E330" t="str">
            <v>All conditions</v>
          </cell>
          <cell r="F330" t="str">
            <v>Person</v>
          </cell>
          <cell r="G330">
            <v>3138.3</v>
          </cell>
          <cell r="H330">
            <v>2674.9</v>
          </cell>
          <cell r="I330">
            <v>3611.5</v>
          </cell>
          <cell r="J330">
            <v>204650</v>
          </cell>
          <cell r="K330">
            <v>4984.3</v>
          </cell>
          <cell r="L330">
            <v>180</v>
          </cell>
          <cell r="M330">
            <v>152.01259384838946</v>
          </cell>
        </row>
        <row r="331">
          <cell r="C331" t="str">
            <v>07M</v>
          </cell>
          <cell r="D331" t="str">
            <v>NHS Barnet CCG</v>
          </cell>
          <cell r="E331" t="str">
            <v>All conditions</v>
          </cell>
          <cell r="F331" t="str">
            <v>Person</v>
          </cell>
          <cell r="G331">
            <v>1774.9</v>
          </cell>
          <cell r="H331">
            <v>1540.6</v>
          </cell>
          <cell r="I331">
            <v>2013.8</v>
          </cell>
          <cell r="J331">
            <v>388082</v>
          </cell>
          <cell r="K331">
            <v>5974.7</v>
          </cell>
          <cell r="L331">
            <v>243</v>
          </cell>
          <cell r="M331">
            <v>85.972390409300075</v>
          </cell>
        </row>
        <row r="332">
          <cell r="C332" t="str">
            <v>07N</v>
          </cell>
          <cell r="D332" t="str">
            <v>NHS Bexley CCG</v>
          </cell>
          <cell r="E332" t="str">
            <v>All conditions</v>
          </cell>
          <cell r="F332" t="str">
            <v>Person</v>
          </cell>
          <cell r="G332">
            <v>2008.3</v>
          </cell>
          <cell r="H332">
            <v>1693.3</v>
          </cell>
          <cell r="I332">
            <v>2330.3000000000002</v>
          </cell>
          <cell r="J332">
            <v>228838</v>
          </cell>
          <cell r="K332">
            <v>4406.3</v>
          </cell>
          <cell r="L332">
            <v>189</v>
          </cell>
          <cell r="M332">
            <v>97.277791232744008</v>
          </cell>
        </row>
        <row r="333">
          <cell r="C333" t="str">
            <v>07P</v>
          </cell>
          <cell r="D333" t="str">
            <v>NHS Brent CCG</v>
          </cell>
          <cell r="E333" t="str">
            <v>All conditions</v>
          </cell>
          <cell r="F333" t="str">
            <v>Person</v>
          </cell>
          <cell r="G333">
            <v>1952.5</v>
          </cell>
          <cell r="H333">
            <v>1689.3</v>
          </cell>
          <cell r="I333">
            <v>2221</v>
          </cell>
          <cell r="J333">
            <v>353372</v>
          </cell>
          <cell r="K333">
            <v>5460.2</v>
          </cell>
          <cell r="L333">
            <v>221</v>
          </cell>
          <cell r="M333">
            <v>94.574957616856381</v>
          </cell>
        </row>
        <row r="334">
          <cell r="C334" t="str">
            <v>07Q</v>
          </cell>
          <cell r="D334" t="str">
            <v>NHS Bromley CCG</v>
          </cell>
          <cell r="E334" t="str">
            <v>All conditions</v>
          </cell>
          <cell r="F334" t="str">
            <v>Person</v>
          </cell>
          <cell r="G334">
            <v>1662.7</v>
          </cell>
          <cell r="H334">
            <v>1430.3</v>
          </cell>
          <cell r="I334">
            <v>1899.7</v>
          </cell>
          <cell r="J334">
            <v>334551</v>
          </cell>
          <cell r="K334">
            <v>5518.1</v>
          </cell>
          <cell r="L334">
            <v>234</v>
          </cell>
          <cell r="M334">
            <v>80.537660450472274</v>
          </cell>
        </row>
        <row r="335">
          <cell r="C335" t="str">
            <v>07R</v>
          </cell>
          <cell r="D335" t="str">
            <v>NHS Camden CCG</v>
          </cell>
          <cell r="E335" t="str">
            <v>All conditions</v>
          </cell>
          <cell r="F335" t="str">
            <v>Person</v>
          </cell>
          <cell r="G335">
            <v>1747.7</v>
          </cell>
          <cell r="H335">
            <v>1430.3</v>
          </cell>
          <cell r="I335">
            <v>2073.4</v>
          </cell>
          <cell r="J335">
            <v>259286</v>
          </cell>
          <cell r="K335">
            <v>3281.3</v>
          </cell>
          <cell r="L335">
            <v>124</v>
          </cell>
          <cell r="M335">
            <v>84.654880116250908</v>
          </cell>
        </row>
        <row r="336">
          <cell r="C336" t="str">
            <v>07T</v>
          </cell>
          <cell r="D336" t="str">
            <v>NHS City and Hackney CCG</v>
          </cell>
          <cell r="E336" t="str">
            <v>All conditions</v>
          </cell>
          <cell r="F336" t="str">
            <v>Person</v>
          </cell>
          <cell r="G336">
            <v>2307.5</v>
          </cell>
          <cell r="H336">
            <v>1950.7</v>
          </cell>
          <cell r="I336">
            <v>2672.3</v>
          </cell>
          <cell r="J336">
            <v>285135</v>
          </cell>
          <cell r="K336">
            <v>4518.8</v>
          </cell>
          <cell r="L336">
            <v>165</v>
          </cell>
          <cell r="M336">
            <v>111.77040445628481</v>
          </cell>
        </row>
        <row r="337">
          <cell r="C337" t="str">
            <v>07V</v>
          </cell>
          <cell r="D337" t="str">
            <v>NHS Croydon CCG</v>
          </cell>
          <cell r="E337" t="str">
            <v>All conditions</v>
          </cell>
          <cell r="F337" t="str">
            <v>Person</v>
          </cell>
          <cell r="G337">
            <v>2079.6</v>
          </cell>
          <cell r="H337">
            <v>1833</v>
          </cell>
          <cell r="I337">
            <v>2330.6999999999998</v>
          </cell>
          <cell r="J337">
            <v>392833</v>
          </cell>
          <cell r="K337">
            <v>7111.6</v>
          </cell>
          <cell r="L337">
            <v>298</v>
          </cell>
          <cell r="M337">
            <v>100.73141196415595</v>
          </cell>
        </row>
        <row r="338">
          <cell r="C338" t="str">
            <v>07W</v>
          </cell>
          <cell r="D338" t="str">
            <v>NHS Ealing CCG</v>
          </cell>
          <cell r="E338" t="str">
            <v>All conditions</v>
          </cell>
          <cell r="F338" t="str">
            <v>Person</v>
          </cell>
          <cell r="G338">
            <v>2148.5</v>
          </cell>
          <cell r="H338">
            <v>1891.7</v>
          </cell>
          <cell r="I338">
            <v>2409.9</v>
          </cell>
          <cell r="J338">
            <v>408332</v>
          </cell>
          <cell r="K338">
            <v>6907.2</v>
          </cell>
          <cell r="L338">
            <v>282</v>
          </cell>
          <cell r="M338">
            <v>104.06878178735772</v>
          </cell>
        </row>
        <row r="339">
          <cell r="C339" t="str">
            <v>07X</v>
          </cell>
          <cell r="D339" t="str">
            <v>NHS Enfield CCG</v>
          </cell>
          <cell r="E339" t="str">
            <v>All conditions</v>
          </cell>
          <cell r="F339" t="str">
            <v>Person</v>
          </cell>
          <cell r="G339">
            <v>1603.4</v>
          </cell>
          <cell r="H339">
            <v>1362.4</v>
          </cell>
          <cell r="I339">
            <v>1849.9</v>
          </cell>
          <cell r="J339">
            <v>314476</v>
          </cell>
          <cell r="K339">
            <v>4315.6000000000004</v>
          </cell>
          <cell r="L339">
            <v>179</v>
          </cell>
          <cell r="M339">
            <v>77.665294260111409</v>
          </cell>
        </row>
        <row r="340">
          <cell r="C340" t="str">
            <v>07Y</v>
          </cell>
          <cell r="D340" t="str">
            <v>NHS Hounslow CCG</v>
          </cell>
          <cell r="E340" t="str">
            <v>All conditions</v>
          </cell>
          <cell r="F340" t="str">
            <v>Person</v>
          </cell>
          <cell r="G340">
            <v>1899.8</v>
          </cell>
          <cell r="H340">
            <v>1617</v>
          </cell>
          <cell r="I340">
            <v>2189.1</v>
          </cell>
          <cell r="J340">
            <v>292113</v>
          </cell>
          <cell r="K340">
            <v>4294.8</v>
          </cell>
          <cell r="L340">
            <v>181</v>
          </cell>
          <cell r="M340">
            <v>92.022281424073626</v>
          </cell>
        </row>
        <row r="341">
          <cell r="C341" t="str">
            <v>08A</v>
          </cell>
          <cell r="D341" t="str">
            <v>NHS Greenwich CCG</v>
          </cell>
          <cell r="E341" t="str">
            <v>All conditions</v>
          </cell>
          <cell r="F341" t="str">
            <v>Person</v>
          </cell>
          <cell r="G341">
            <v>1933.5</v>
          </cell>
          <cell r="H341">
            <v>1634.5</v>
          </cell>
          <cell r="I341">
            <v>2239.3000000000002</v>
          </cell>
          <cell r="J341">
            <v>276026</v>
          </cell>
          <cell r="K341">
            <v>4306.3</v>
          </cell>
          <cell r="L341">
            <v>167</v>
          </cell>
          <cell r="M341">
            <v>93.654637926858811</v>
          </cell>
        </row>
        <row r="342">
          <cell r="C342" t="str">
            <v>08C</v>
          </cell>
          <cell r="D342" t="str">
            <v>NHS Hammersmith and Fulham CCG</v>
          </cell>
          <cell r="E342" t="str">
            <v>All conditions</v>
          </cell>
          <cell r="F342" t="str">
            <v>Person</v>
          </cell>
          <cell r="G342">
            <v>1944.6</v>
          </cell>
          <cell r="H342">
            <v>1580.6</v>
          </cell>
          <cell r="I342">
            <v>2318.8000000000002</v>
          </cell>
          <cell r="J342">
            <v>199747</v>
          </cell>
          <cell r="K342">
            <v>2920.3</v>
          </cell>
          <cell r="L342">
            <v>116</v>
          </cell>
          <cell r="M342">
            <v>94.19229837733107</v>
          </cell>
        </row>
        <row r="343">
          <cell r="C343" t="str">
            <v>08D</v>
          </cell>
          <cell r="D343" t="str">
            <v>NHS Haringey CCG</v>
          </cell>
          <cell r="E343" t="str">
            <v>All conditions</v>
          </cell>
          <cell r="F343" t="str">
            <v>Person</v>
          </cell>
          <cell r="G343">
            <v>2231.4</v>
          </cell>
          <cell r="H343">
            <v>1917.3</v>
          </cell>
          <cell r="I343">
            <v>2552.1999999999998</v>
          </cell>
          <cell r="J343">
            <v>291066</v>
          </cell>
          <cell r="K343">
            <v>5053.6000000000004</v>
          </cell>
          <cell r="L343">
            <v>204</v>
          </cell>
          <cell r="M343">
            <v>108.08428190845241</v>
          </cell>
        </row>
        <row r="344">
          <cell r="C344" t="str">
            <v>08E</v>
          </cell>
          <cell r="D344" t="str">
            <v>NHS Harrow CCG</v>
          </cell>
          <cell r="E344" t="str">
            <v>All conditions</v>
          </cell>
          <cell r="F344" t="str">
            <v>Person</v>
          </cell>
          <cell r="G344">
            <v>1739</v>
          </cell>
          <cell r="H344">
            <v>1461.2</v>
          </cell>
          <cell r="I344">
            <v>2023.5</v>
          </cell>
          <cell r="J344">
            <v>250239</v>
          </cell>
          <cell r="K344">
            <v>3842.9</v>
          </cell>
          <cell r="L344">
            <v>165</v>
          </cell>
          <cell r="M344">
            <v>84.233470573988853</v>
          </cell>
        </row>
        <row r="345">
          <cell r="C345" t="str">
            <v>08F</v>
          </cell>
          <cell r="D345" t="str">
            <v>NHS Havering CCG</v>
          </cell>
          <cell r="E345" t="str">
            <v>All conditions</v>
          </cell>
          <cell r="F345" t="str">
            <v>Person</v>
          </cell>
          <cell r="G345">
            <v>1848.7</v>
          </cell>
          <cell r="H345">
            <v>1568</v>
          </cell>
          <cell r="I345">
            <v>2135.5</v>
          </cell>
          <cell r="J345">
            <v>256334</v>
          </cell>
          <cell r="K345">
            <v>4749</v>
          </cell>
          <cell r="L345">
            <v>198</v>
          </cell>
          <cell r="M345">
            <v>89.547105836764345</v>
          </cell>
        </row>
        <row r="346">
          <cell r="C346" t="str">
            <v>08G</v>
          </cell>
          <cell r="D346" t="str">
            <v>NHS Hillingdon CCG</v>
          </cell>
          <cell r="E346" t="str">
            <v>All conditions</v>
          </cell>
          <cell r="F346" t="str">
            <v>Person</v>
          </cell>
          <cell r="G346">
            <v>2088.8000000000002</v>
          </cell>
          <cell r="H346">
            <v>1796.4</v>
          </cell>
          <cell r="I346">
            <v>2387.1999999999998</v>
          </cell>
          <cell r="J346">
            <v>292706</v>
          </cell>
          <cell r="K346">
            <v>5300.5</v>
          </cell>
          <cell r="L346">
            <v>213</v>
          </cell>
          <cell r="M346">
            <v>101.17704044562849</v>
          </cell>
        </row>
        <row r="347">
          <cell r="C347" t="str">
            <v>08H</v>
          </cell>
          <cell r="D347" t="str">
            <v>NHS Islington CCG</v>
          </cell>
          <cell r="E347" t="str">
            <v>All conditions</v>
          </cell>
          <cell r="F347" t="str">
            <v>Person</v>
          </cell>
          <cell r="G347">
            <v>2231.6999999999998</v>
          </cell>
          <cell r="H347">
            <v>1862.8</v>
          </cell>
          <cell r="I347">
            <v>2609.6999999999998</v>
          </cell>
          <cell r="J347">
            <v>226467</v>
          </cell>
          <cell r="K347">
            <v>3657.6</v>
          </cell>
          <cell r="L347">
            <v>146</v>
          </cell>
          <cell r="M347">
            <v>108.09881327197868</v>
          </cell>
        </row>
        <row r="348">
          <cell r="C348" t="str">
            <v>08J</v>
          </cell>
          <cell r="D348" t="str">
            <v>NHS Kingston CCG</v>
          </cell>
          <cell r="E348" t="str">
            <v>All conditions</v>
          </cell>
          <cell r="F348" t="str">
            <v>Person</v>
          </cell>
          <cell r="G348">
            <v>1493.9</v>
          </cell>
          <cell r="H348">
            <v>1202.9000000000001</v>
          </cell>
          <cell r="I348">
            <v>1793.5</v>
          </cell>
          <cell r="J348">
            <v>197277</v>
          </cell>
          <cell r="K348">
            <v>2541.6</v>
          </cell>
          <cell r="L348">
            <v>107</v>
          </cell>
          <cell r="M348">
            <v>72.3613465730201</v>
          </cell>
        </row>
        <row r="349">
          <cell r="C349" t="str">
            <v>08K</v>
          </cell>
          <cell r="D349" t="str">
            <v>NHS Lambeth CCG</v>
          </cell>
          <cell r="E349" t="str">
            <v>All conditions</v>
          </cell>
          <cell r="F349" t="str">
            <v>Person</v>
          </cell>
          <cell r="G349">
            <v>2078.6</v>
          </cell>
          <cell r="H349">
            <v>1789.7</v>
          </cell>
          <cell r="I349">
            <v>2373.3000000000002</v>
          </cell>
          <cell r="J349">
            <v>369647</v>
          </cell>
          <cell r="K349">
            <v>5405.8</v>
          </cell>
          <cell r="L349">
            <v>208</v>
          </cell>
          <cell r="M349">
            <v>100.68297408573503</v>
          </cell>
        </row>
        <row r="350">
          <cell r="C350" t="str">
            <v>08L</v>
          </cell>
          <cell r="D350" t="str">
            <v>NHS Lewisham CCG</v>
          </cell>
          <cell r="E350" t="str">
            <v>All conditions</v>
          </cell>
          <cell r="F350" t="str">
            <v>Person</v>
          </cell>
          <cell r="G350">
            <v>2212.6</v>
          </cell>
          <cell r="H350">
            <v>1904</v>
          </cell>
          <cell r="I350">
            <v>2527.6999999999998</v>
          </cell>
          <cell r="J350">
            <v>304253</v>
          </cell>
          <cell r="K350">
            <v>5143.3</v>
          </cell>
          <cell r="L350">
            <v>203</v>
          </cell>
          <cell r="M350">
            <v>107.17364979413901</v>
          </cell>
        </row>
        <row r="351">
          <cell r="C351" t="str">
            <v>08M</v>
          </cell>
          <cell r="D351" t="str">
            <v>NHS Newham CCG</v>
          </cell>
          <cell r="E351" t="str">
            <v>All conditions</v>
          </cell>
          <cell r="F351" t="str">
            <v>Person</v>
          </cell>
          <cell r="G351">
            <v>2217.1999999999998</v>
          </cell>
          <cell r="H351">
            <v>1900.8</v>
          </cell>
          <cell r="I351">
            <v>2540.1999999999998</v>
          </cell>
          <cell r="J351">
            <v>362777</v>
          </cell>
          <cell r="K351">
            <v>5054.8</v>
          </cell>
          <cell r="L351">
            <v>192</v>
          </cell>
          <cell r="M351">
            <v>107.39646403487527</v>
          </cell>
        </row>
        <row r="352">
          <cell r="C352" t="str">
            <v>08N</v>
          </cell>
          <cell r="D352" t="str">
            <v>NHS Redbridge CCG</v>
          </cell>
          <cell r="E352" t="str">
            <v>All conditions</v>
          </cell>
          <cell r="F352" t="str">
            <v>Person</v>
          </cell>
          <cell r="G352">
            <v>2034.4</v>
          </cell>
          <cell r="H352">
            <v>1742</v>
          </cell>
          <cell r="I352">
            <v>2333</v>
          </cell>
          <cell r="J352">
            <v>288898</v>
          </cell>
          <cell r="K352">
            <v>4860.2</v>
          </cell>
          <cell r="L352">
            <v>195</v>
          </cell>
          <cell r="M352">
            <v>98.542019859530157</v>
          </cell>
        </row>
        <row r="353">
          <cell r="C353" t="str">
            <v>08P</v>
          </cell>
          <cell r="D353" t="str">
            <v>NHS Richmond CCG</v>
          </cell>
          <cell r="E353" t="str">
            <v>All conditions</v>
          </cell>
          <cell r="F353" t="str">
            <v>Person</v>
          </cell>
          <cell r="G353">
            <v>1733.4</v>
          </cell>
          <cell r="H353">
            <v>1430.8</v>
          </cell>
          <cell r="I353">
            <v>2043.8</v>
          </cell>
          <cell r="J353">
            <v>207264</v>
          </cell>
          <cell r="K353">
            <v>3401.8</v>
          </cell>
          <cell r="L353">
            <v>138</v>
          </cell>
          <cell r="M353">
            <v>83.962218454831685</v>
          </cell>
        </row>
        <row r="354">
          <cell r="C354" t="str">
            <v>08Q</v>
          </cell>
          <cell r="D354" t="str">
            <v>NHS Southwark CCG</v>
          </cell>
          <cell r="E354" t="str">
            <v>All conditions</v>
          </cell>
          <cell r="F354" t="str">
            <v>Person</v>
          </cell>
          <cell r="G354">
            <v>2092.4</v>
          </cell>
          <cell r="H354">
            <v>1782.6</v>
          </cell>
          <cell r="I354">
            <v>2408.9</v>
          </cell>
          <cell r="J354">
            <v>304323</v>
          </cell>
          <cell r="K354">
            <v>4631.8</v>
          </cell>
          <cell r="L354">
            <v>179</v>
          </cell>
          <cell r="M354">
            <v>101.35141680794382</v>
          </cell>
        </row>
        <row r="355">
          <cell r="C355" t="str">
            <v>08R</v>
          </cell>
          <cell r="D355" t="str">
            <v>NHS Merton CCG</v>
          </cell>
          <cell r="E355" t="str">
            <v>All conditions</v>
          </cell>
          <cell r="F355" t="str">
            <v>Person</v>
          </cell>
          <cell r="G355">
            <v>1927.1</v>
          </cell>
          <cell r="H355">
            <v>1594.8</v>
          </cell>
          <cell r="I355">
            <v>2267.8000000000002</v>
          </cell>
          <cell r="J355">
            <v>217673</v>
          </cell>
          <cell r="K355">
            <v>3526.4</v>
          </cell>
          <cell r="L355">
            <v>141</v>
          </cell>
          <cell r="M355">
            <v>93.344635504964884</v>
          </cell>
        </row>
        <row r="356">
          <cell r="C356" t="str">
            <v>08T</v>
          </cell>
          <cell r="D356" t="str">
            <v>NHS Sutton CCG</v>
          </cell>
          <cell r="E356" t="str">
            <v>All conditions</v>
          </cell>
          <cell r="F356" t="str">
            <v>Person</v>
          </cell>
          <cell r="G356">
            <v>2413.4</v>
          </cell>
          <cell r="H356">
            <v>2027.2</v>
          </cell>
          <cell r="I356">
            <v>2808.5</v>
          </cell>
          <cell r="J356">
            <v>187619</v>
          </cell>
          <cell r="K356">
            <v>4234</v>
          </cell>
          <cell r="L356">
            <v>169</v>
          </cell>
          <cell r="M356">
            <v>116.89997578106079</v>
          </cell>
        </row>
        <row r="357">
          <cell r="C357" t="str">
            <v>08V</v>
          </cell>
          <cell r="D357" t="str">
            <v>NHS Tower Hamlets CCG</v>
          </cell>
          <cell r="E357" t="str">
            <v>All conditions</v>
          </cell>
          <cell r="F357" t="str">
            <v>Person</v>
          </cell>
          <cell r="G357">
            <v>2778.3</v>
          </cell>
          <cell r="H357">
            <v>2335.6999999999998</v>
          </cell>
          <cell r="I357">
            <v>3231.4</v>
          </cell>
          <cell r="J357">
            <v>282403</v>
          </cell>
          <cell r="K357">
            <v>3956.6</v>
          </cell>
          <cell r="L357">
            <v>155</v>
          </cell>
          <cell r="M357">
            <v>134.57495761685638</v>
          </cell>
        </row>
        <row r="358">
          <cell r="C358" t="str">
            <v>08W</v>
          </cell>
          <cell r="D358" t="str">
            <v>NHS Waltham Forest CCG</v>
          </cell>
          <cell r="E358" t="str">
            <v>All conditions</v>
          </cell>
          <cell r="F358" t="str">
            <v>Person</v>
          </cell>
          <cell r="G358">
            <v>2120.1</v>
          </cell>
          <cell r="H358">
            <v>1805.4</v>
          </cell>
          <cell r="I358">
            <v>2441.5</v>
          </cell>
          <cell r="J358">
            <v>293771</v>
          </cell>
          <cell r="K358">
            <v>4955.8</v>
          </cell>
          <cell r="L358">
            <v>183</v>
          </cell>
          <cell r="M358">
            <v>102.69314604020343</v>
          </cell>
        </row>
        <row r="359">
          <cell r="C359" t="str">
            <v>08X</v>
          </cell>
          <cell r="D359" t="str">
            <v>NHS Wandsworth CCG</v>
          </cell>
          <cell r="E359" t="str">
            <v>All conditions</v>
          </cell>
          <cell r="F359" t="str">
            <v>Person</v>
          </cell>
          <cell r="G359">
            <v>1913.9</v>
          </cell>
          <cell r="H359">
            <v>1641.4</v>
          </cell>
          <cell r="I359">
            <v>2192.1999999999998</v>
          </cell>
          <cell r="J359">
            <v>375569</v>
          </cell>
          <cell r="K359">
            <v>4882.8</v>
          </cell>
          <cell r="L359">
            <v>198</v>
          </cell>
          <cell r="M359">
            <v>92.705255509808666</v>
          </cell>
        </row>
        <row r="360">
          <cell r="C360" t="str">
            <v>08Y</v>
          </cell>
          <cell r="D360" t="str">
            <v>NHS West London CCG</v>
          </cell>
          <cell r="E360" t="str">
            <v>All conditions</v>
          </cell>
          <cell r="F360" t="str">
            <v>Person</v>
          </cell>
          <cell r="G360">
            <v>1512.7</v>
          </cell>
          <cell r="H360">
            <v>1201.2</v>
          </cell>
          <cell r="I360">
            <v>1832.4</v>
          </cell>
          <cell r="J360">
            <v>234746</v>
          </cell>
          <cell r="K360">
            <v>3120.9</v>
          </cell>
          <cell r="L360">
            <v>113</v>
          </cell>
          <cell r="M360">
            <v>73.271978687333501</v>
          </cell>
        </row>
        <row r="361">
          <cell r="C361" t="str">
            <v>09A</v>
          </cell>
          <cell r="D361" t="str">
            <v>NHS Central London (Westminster) CCG</v>
          </cell>
          <cell r="E361" t="str">
            <v>All conditions</v>
          </cell>
          <cell r="F361" t="str">
            <v>Person</v>
          </cell>
          <cell r="G361">
            <v>1824.4</v>
          </cell>
          <cell r="H361">
            <v>1489.6</v>
          </cell>
          <cell r="I361">
            <v>2168.9</v>
          </cell>
          <cell r="J361">
            <v>197291</v>
          </cell>
          <cell r="K361">
            <v>2621.1</v>
          </cell>
          <cell r="L361">
            <v>117</v>
          </cell>
          <cell r="M361">
            <v>88.370065391135881</v>
          </cell>
        </row>
        <row r="362">
          <cell r="C362" t="str">
            <v>09C</v>
          </cell>
          <cell r="D362" t="str">
            <v>NHS Ashford CCG</v>
          </cell>
          <cell r="E362" t="str">
            <v>All conditions</v>
          </cell>
          <cell r="F362" t="str">
            <v>Person</v>
          </cell>
          <cell r="G362">
            <v>1756.1</v>
          </cell>
          <cell r="H362">
            <v>1371.9</v>
          </cell>
          <cell r="I362">
            <v>2152.4</v>
          </cell>
          <cell r="J362">
            <v>126359</v>
          </cell>
          <cell r="K362">
            <v>2284.5</v>
          </cell>
          <cell r="L362">
            <v>96</v>
          </cell>
          <cell r="M362">
            <v>85.061758294986674</v>
          </cell>
        </row>
        <row r="363">
          <cell r="C363" t="str">
            <v>09D</v>
          </cell>
          <cell r="D363" t="str">
            <v>NHS Brighton and Hove CCG</v>
          </cell>
          <cell r="E363" t="str">
            <v>All conditions</v>
          </cell>
          <cell r="F363" t="str">
            <v>Person</v>
          </cell>
          <cell r="G363">
            <v>1730.6</v>
          </cell>
          <cell r="H363">
            <v>1477.5</v>
          </cell>
          <cell r="I363">
            <v>1989.4</v>
          </cell>
          <cell r="J363">
            <v>304819</v>
          </cell>
          <cell r="K363">
            <v>4369.5</v>
          </cell>
          <cell r="L363">
            <v>194</v>
          </cell>
          <cell r="M363">
            <v>83.826592395253087</v>
          </cell>
        </row>
        <row r="364">
          <cell r="C364" t="str">
            <v>09E</v>
          </cell>
          <cell r="D364" t="str">
            <v>NHS Canterbury and Coastal CCG</v>
          </cell>
          <cell r="E364" t="str">
            <v>All conditions</v>
          </cell>
          <cell r="F364" t="str">
            <v>Person</v>
          </cell>
          <cell r="G364">
            <v>1952.8</v>
          </cell>
          <cell r="H364">
            <v>1638.5</v>
          </cell>
          <cell r="I364">
            <v>2274.3000000000002</v>
          </cell>
          <cell r="J364">
            <v>216057</v>
          </cell>
          <cell r="K364">
            <v>4277.1000000000004</v>
          </cell>
          <cell r="L364">
            <v>184</v>
          </cell>
          <cell r="M364">
            <v>94.589488980382654</v>
          </cell>
        </row>
        <row r="365">
          <cell r="C365" t="str">
            <v>09F</v>
          </cell>
          <cell r="D365" t="str">
            <v>NHS Eastbourne, Hailsham and Seaford CCG</v>
          </cell>
          <cell r="E365" t="str">
            <v>All conditions</v>
          </cell>
          <cell r="F365" t="str">
            <v>Person</v>
          </cell>
          <cell r="G365">
            <v>1891.7</v>
          </cell>
          <cell r="H365">
            <v>1543</v>
          </cell>
          <cell r="I365">
            <v>2248.6999999999998</v>
          </cell>
          <cell r="J365">
            <v>188342</v>
          </cell>
          <cell r="K365">
            <v>3864.8</v>
          </cell>
          <cell r="L365">
            <v>166</v>
          </cell>
          <cell r="M365">
            <v>91.629934608864133</v>
          </cell>
        </row>
        <row r="366">
          <cell r="C366" t="str">
            <v>09G</v>
          </cell>
          <cell r="D366" t="str">
            <v>NHS Coastal West Sussex CCG</v>
          </cell>
          <cell r="E366" t="str">
            <v>All conditions</v>
          </cell>
          <cell r="F366" t="str">
            <v>Person</v>
          </cell>
          <cell r="G366">
            <v>1986.5</v>
          </cell>
          <cell r="H366">
            <v>1779.1</v>
          </cell>
          <cell r="I366">
            <v>2196.8000000000002</v>
          </cell>
          <cell r="J366">
            <v>495354</v>
          </cell>
          <cell r="K366">
            <v>11071.6</v>
          </cell>
          <cell r="L366">
            <v>488</v>
          </cell>
          <cell r="M366">
            <v>96.22184548316784</v>
          </cell>
        </row>
        <row r="367">
          <cell r="C367" t="str">
            <v>09H</v>
          </cell>
          <cell r="D367" t="str">
            <v>NHS Crawley CCG</v>
          </cell>
          <cell r="E367" t="str">
            <v>All conditions</v>
          </cell>
          <cell r="F367" t="str">
            <v>Person</v>
          </cell>
          <cell r="G367">
            <v>2361</v>
          </cell>
          <cell r="H367">
            <v>1904.5</v>
          </cell>
          <cell r="I367">
            <v>2830.9</v>
          </cell>
          <cell r="J367">
            <v>128016</v>
          </cell>
          <cell r="K367">
            <v>2627.6</v>
          </cell>
          <cell r="L367">
            <v>114</v>
          </cell>
          <cell r="M367">
            <v>114.36183095180432</v>
          </cell>
        </row>
        <row r="368">
          <cell r="C368" t="str">
            <v>09J</v>
          </cell>
          <cell r="D368" t="str">
            <v>NHS Dartford, Gravesham and Swanley CCG</v>
          </cell>
          <cell r="E368" t="str">
            <v>All conditions</v>
          </cell>
          <cell r="F368" t="str">
            <v>Person</v>
          </cell>
          <cell r="G368">
            <v>2179.3000000000002</v>
          </cell>
          <cell r="H368">
            <v>1865.6</v>
          </cell>
          <cell r="I368">
            <v>2499.1999999999998</v>
          </cell>
          <cell r="J368">
            <v>253646</v>
          </cell>
          <cell r="K368">
            <v>5453.2</v>
          </cell>
          <cell r="L368">
            <v>226</v>
          </cell>
          <cell r="M368">
            <v>105.56066844272223</v>
          </cell>
        </row>
        <row r="369">
          <cell r="C369" t="str">
            <v>09L</v>
          </cell>
          <cell r="D369" t="str">
            <v>NHS East Surrey CCG</v>
          </cell>
          <cell r="E369" t="str">
            <v>All conditions</v>
          </cell>
          <cell r="F369" t="str">
            <v>Person</v>
          </cell>
          <cell r="G369">
            <v>1759.4</v>
          </cell>
          <cell r="H369">
            <v>1437.1</v>
          </cell>
          <cell r="I369">
            <v>2090.4</v>
          </cell>
          <cell r="J369">
            <v>176033</v>
          </cell>
          <cell r="K369">
            <v>3100.6</v>
          </cell>
          <cell r="L369">
            <v>134</v>
          </cell>
          <cell r="M369">
            <v>85.221603293775743</v>
          </cell>
        </row>
        <row r="370">
          <cell r="C370" t="str">
            <v>09N</v>
          </cell>
          <cell r="D370" t="str">
            <v>NHS Guildford and Waverley CCG</v>
          </cell>
          <cell r="E370" t="str">
            <v>All conditions</v>
          </cell>
          <cell r="F370" t="str">
            <v>Person</v>
          </cell>
          <cell r="G370">
            <v>1584</v>
          </cell>
          <cell r="H370">
            <v>1297.8</v>
          </cell>
          <cell r="I370">
            <v>1877.4</v>
          </cell>
          <cell r="J370">
            <v>219708</v>
          </cell>
          <cell r="K370">
            <v>3454.6</v>
          </cell>
          <cell r="L370">
            <v>144</v>
          </cell>
          <cell r="M370">
            <v>76.72559941874546</v>
          </cell>
        </row>
        <row r="371">
          <cell r="C371" t="str">
            <v>09P</v>
          </cell>
          <cell r="D371" t="str">
            <v>NHS Hastings and Rother CCG</v>
          </cell>
          <cell r="E371" t="str">
            <v>All conditions</v>
          </cell>
          <cell r="F371" t="str">
            <v>Person</v>
          </cell>
          <cell r="G371">
            <v>2208.3000000000002</v>
          </cell>
          <cell r="H371">
            <v>1868.7</v>
          </cell>
          <cell r="I371">
            <v>2555.3000000000002</v>
          </cell>
          <cell r="J371">
            <v>183602</v>
          </cell>
          <cell r="K371">
            <v>4674.3999999999996</v>
          </cell>
          <cell r="L371">
            <v>212</v>
          </cell>
          <cell r="M371">
            <v>106.96536691692904</v>
          </cell>
        </row>
        <row r="372">
          <cell r="C372" t="str">
            <v>09W</v>
          </cell>
          <cell r="D372" t="str">
            <v>NHS Medway CCG</v>
          </cell>
          <cell r="E372" t="str">
            <v>All conditions</v>
          </cell>
          <cell r="F372" t="str">
            <v>Person</v>
          </cell>
          <cell r="G372">
            <v>2533.1999999999998</v>
          </cell>
          <cell r="H372">
            <v>2233.1</v>
          </cell>
          <cell r="I372">
            <v>2838.5</v>
          </cell>
          <cell r="J372">
            <v>292037</v>
          </cell>
          <cell r="K372">
            <v>7286.1</v>
          </cell>
          <cell r="L372">
            <v>309</v>
          </cell>
          <cell r="M372">
            <v>122.70283361588761</v>
          </cell>
        </row>
        <row r="373">
          <cell r="C373" t="str">
            <v>09X</v>
          </cell>
          <cell r="D373" t="str">
            <v>NHS Horsham and Mid Sussex CCG</v>
          </cell>
          <cell r="E373" t="str">
            <v>All conditions</v>
          </cell>
          <cell r="F373" t="str">
            <v>Person</v>
          </cell>
          <cell r="G373">
            <v>1606.2</v>
          </cell>
          <cell r="H373">
            <v>1312.4</v>
          </cell>
          <cell r="I373">
            <v>1907.1</v>
          </cell>
          <cell r="J373">
            <v>229220</v>
          </cell>
          <cell r="K373">
            <v>3887.5</v>
          </cell>
          <cell r="L373">
            <v>152</v>
          </cell>
          <cell r="M373">
            <v>77.800920319690007</v>
          </cell>
        </row>
        <row r="374">
          <cell r="C374" t="str">
            <v>09Y</v>
          </cell>
          <cell r="D374" t="str">
            <v>NHS North West Surrey CCG</v>
          </cell>
          <cell r="E374" t="str">
            <v>All conditions</v>
          </cell>
          <cell r="F374" t="str">
            <v>Person</v>
          </cell>
          <cell r="G374">
            <v>1663.6</v>
          </cell>
          <cell r="H374">
            <v>1434.1</v>
          </cell>
          <cell r="I374">
            <v>1897.6</v>
          </cell>
          <cell r="J374">
            <v>358506</v>
          </cell>
          <cell r="K374">
            <v>5879.3</v>
          </cell>
          <cell r="L374">
            <v>241</v>
          </cell>
          <cell r="M374">
            <v>80.581254541051095</v>
          </cell>
        </row>
        <row r="375">
          <cell r="C375" t="str">
            <v>10A</v>
          </cell>
          <cell r="D375" t="str">
            <v>NHS South Kent Coast CCG</v>
          </cell>
          <cell r="E375" t="str">
            <v>All conditions</v>
          </cell>
          <cell r="F375" t="str">
            <v>Person</v>
          </cell>
          <cell r="G375">
            <v>2123.9</v>
          </cell>
          <cell r="H375">
            <v>1788.3</v>
          </cell>
          <cell r="I375">
            <v>2466.8000000000002</v>
          </cell>
          <cell r="J375">
            <v>201988</v>
          </cell>
          <cell r="K375">
            <v>4787.6000000000004</v>
          </cell>
          <cell r="L375">
            <v>214</v>
          </cell>
          <cell r="M375">
            <v>102.87720997820296</v>
          </cell>
        </row>
        <row r="376">
          <cell r="C376" t="str">
            <v>10C</v>
          </cell>
          <cell r="D376" t="str">
            <v>NHS Surrey Heath CCG</v>
          </cell>
          <cell r="E376" t="str">
            <v>All conditions</v>
          </cell>
          <cell r="F376" t="str">
            <v>Person</v>
          </cell>
          <cell r="G376">
            <v>1800</v>
          </cell>
          <cell r="H376">
            <v>1354.7</v>
          </cell>
          <cell r="I376">
            <v>2261.3000000000002</v>
          </cell>
          <cell r="J376">
            <v>92940</v>
          </cell>
          <cell r="K376">
            <v>1749.5</v>
          </cell>
          <cell r="L376">
            <v>71</v>
          </cell>
          <cell r="M376">
            <v>87.188181157665284</v>
          </cell>
        </row>
        <row r="377">
          <cell r="C377" t="str">
            <v>10D</v>
          </cell>
          <cell r="D377" t="str">
            <v>NHS Swale CCG</v>
          </cell>
          <cell r="E377" t="str">
            <v>All conditions</v>
          </cell>
          <cell r="F377" t="str">
            <v>Person</v>
          </cell>
          <cell r="G377">
            <v>2426.4</v>
          </cell>
          <cell r="H377">
            <v>1921.6</v>
          </cell>
          <cell r="I377">
            <v>2945.7</v>
          </cell>
          <cell r="J377">
            <v>107808</v>
          </cell>
          <cell r="K377">
            <v>2714.7</v>
          </cell>
          <cell r="L377">
            <v>115</v>
          </cell>
          <cell r="M377">
            <v>117.52966820053281</v>
          </cell>
        </row>
        <row r="378">
          <cell r="C378" t="str">
            <v>10E</v>
          </cell>
          <cell r="D378" t="str">
            <v>NHS Thanet CCG</v>
          </cell>
          <cell r="E378" t="str">
            <v>All conditions</v>
          </cell>
          <cell r="F378" t="str">
            <v>Person</v>
          </cell>
          <cell r="G378">
            <v>2174.9</v>
          </cell>
          <cell r="H378">
            <v>1797</v>
          </cell>
          <cell r="I378">
            <v>2562.4</v>
          </cell>
          <cell r="J378">
            <v>142590</v>
          </cell>
          <cell r="K378">
            <v>3393.6</v>
          </cell>
          <cell r="L378">
            <v>157</v>
          </cell>
          <cell r="M378">
            <v>105.34754177767014</v>
          </cell>
        </row>
        <row r="379">
          <cell r="C379" t="str">
            <v>10G</v>
          </cell>
          <cell r="D379" t="str">
            <v>NHS Bracknell and Ascot CCG</v>
          </cell>
          <cell r="E379" t="str">
            <v>All conditions</v>
          </cell>
          <cell r="F379" t="str">
            <v>Person</v>
          </cell>
          <cell r="G379">
            <v>1349.6</v>
          </cell>
          <cell r="H379">
            <v>998.4</v>
          </cell>
          <cell r="I379">
            <v>1713.2</v>
          </cell>
          <cell r="J379">
            <v>138074</v>
          </cell>
          <cell r="K379">
            <v>1793.3</v>
          </cell>
          <cell r="L379">
            <v>70</v>
          </cell>
          <cell r="M379">
            <v>65.371760716880601</v>
          </cell>
        </row>
        <row r="380">
          <cell r="C380" t="str">
            <v>10H</v>
          </cell>
          <cell r="D380" t="str">
            <v>NHS Chiltern CCG</v>
          </cell>
          <cell r="E380" t="str">
            <v>All conditions</v>
          </cell>
          <cell r="F380" t="str">
            <v>Person</v>
          </cell>
          <cell r="G380">
            <v>1595.9</v>
          </cell>
          <cell r="H380">
            <v>1354.4</v>
          </cell>
          <cell r="I380">
            <v>1842.3</v>
          </cell>
          <cell r="J380">
            <v>329429</v>
          </cell>
          <cell r="K380">
            <v>5369</v>
          </cell>
          <cell r="L380">
            <v>222</v>
          </cell>
          <cell r="M380">
            <v>77.302010171954478</v>
          </cell>
        </row>
        <row r="381">
          <cell r="C381" t="str">
            <v>10J</v>
          </cell>
          <cell r="D381" t="str">
            <v>NHS North Hampshire CCG</v>
          </cell>
          <cell r="E381" t="str">
            <v>All conditions</v>
          </cell>
          <cell r="F381" t="str">
            <v>Person</v>
          </cell>
          <cell r="G381">
            <v>1753.5</v>
          </cell>
          <cell r="H381">
            <v>1457.9</v>
          </cell>
          <cell r="I381">
            <v>2056.1</v>
          </cell>
          <cell r="J381">
            <v>219136</v>
          </cell>
          <cell r="K381">
            <v>3915.8</v>
          </cell>
          <cell r="L381">
            <v>161</v>
          </cell>
          <cell r="M381">
            <v>84.935819811092273</v>
          </cell>
        </row>
        <row r="382">
          <cell r="C382" t="str">
            <v>10K</v>
          </cell>
          <cell r="D382" t="str">
            <v>NHS Fareham and Gosport CCG</v>
          </cell>
          <cell r="E382" t="str">
            <v>All conditions</v>
          </cell>
          <cell r="F382" t="str">
            <v>Person</v>
          </cell>
          <cell r="G382">
            <v>2073.6999999999998</v>
          </cell>
          <cell r="H382">
            <v>1731.9</v>
          </cell>
          <cell r="I382">
            <v>2423.1</v>
          </cell>
          <cell r="J382">
            <v>201821</v>
          </cell>
          <cell r="K382">
            <v>4516.5</v>
          </cell>
          <cell r="L382">
            <v>190</v>
          </cell>
          <cell r="M382">
            <v>100.4456284814725</v>
          </cell>
        </row>
        <row r="383">
          <cell r="C383" t="str">
            <v>10L</v>
          </cell>
          <cell r="D383" t="str">
            <v>NHS Isle of Wight CCG</v>
          </cell>
          <cell r="E383" t="str">
            <v>All conditions</v>
          </cell>
          <cell r="F383" t="str">
            <v>Person</v>
          </cell>
          <cell r="G383">
            <v>1854.7</v>
          </cell>
          <cell r="H383">
            <v>1491.5</v>
          </cell>
          <cell r="I383">
            <v>2227.5</v>
          </cell>
          <cell r="J383">
            <v>141713</v>
          </cell>
          <cell r="K383">
            <v>3144.7</v>
          </cell>
          <cell r="L383">
            <v>143</v>
          </cell>
          <cell r="M383">
            <v>89.837733107289907</v>
          </cell>
        </row>
        <row r="384">
          <cell r="C384" t="str">
            <v>10M</v>
          </cell>
          <cell r="D384" t="str">
            <v>NHS Newbury and District CCG</v>
          </cell>
          <cell r="E384" t="str">
            <v>All conditions</v>
          </cell>
          <cell r="F384" t="str">
            <v>Person</v>
          </cell>
          <cell r="G384">
            <v>1553.6</v>
          </cell>
          <cell r="H384">
            <v>1182.0999999999999</v>
          </cell>
          <cell r="I384">
            <v>1938.2</v>
          </cell>
          <cell r="J384">
            <v>115867</v>
          </cell>
          <cell r="K384">
            <v>1842.4</v>
          </cell>
          <cell r="L384">
            <v>79</v>
          </cell>
          <cell r="M384">
            <v>75.253087914749329</v>
          </cell>
        </row>
        <row r="385">
          <cell r="C385" t="str">
            <v>10N</v>
          </cell>
          <cell r="D385" t="str">
            <v>NHS North &amp; West Reading CCG</v>
          </cell>
          <cell r="E385" t="str">
            <v>All conditions</v>
          </cell>
          <cell r="F385" t="str">
            <v>Person</v>
          </cell>
          <cell r="G385">
            <v>1573.3</v>
          </cell>
          <cell r="H385">
            <v>1187.2</v>
          </cell>
          <cell r="I385">
            <v>1973.4</v>
          </cell>
          <cell r="J385">
            <v>108980</v>
          </cell>
          <cell r="K385">
            <v>1729.6</v>
          </cell>
          <cell r="L385">
            <v>70</v>
          </cell>
          <cell r="M385">
            <v>76.207314119641552</v>
          </cell>
        </row>
        <row r="386">
          <cell r="C386" t="str">
            <v>10Q</v>
          </cell>
          <cell r="D386" t="str">
            <v>NHS Oxfordshire CCG</v>
          </cell>
          <cell r="E386" t="str">
            <v>All conditions</v>
          </cell>
          <cell r="F386" t="str">
            <v>Person</v>
          </cell>
          <cell r="G386">
            <v>1576.1</v>
          </cell>
          <cell r="H386">
            <v>1415.5</v>
          </cell>
          <cell r="I386">
            <v>1739</v>
          </cell>
          <cell r="J386">
            <v>701547</v>
          </cell>
          <cell r="K386">
            <v>10683.8</v>
          </cell>
          <cell r="L386">
            <v>446</v>
          </cell>
          <cell r="M386">
            <v>76.342940179220136</v>
          </cell>
        </row>
        <row r="387">
          <cell r="C387" t="str">
            <v>10R</v>
          </cell>
          <cell r="D387" t="str">
            <v>NHS Portsmouth CCG</v>
          </cell>
          <cell r="E387" t="str">
            <v>All conditions</v>
          </cell>
          <cell r="F387" t="str">
            <v>Person</v>
          </cell>
          <cell r="G387">
            <v>2318.9</v>
          </cell>
          <cell r="H387">
            <v>1963.6</v>
          </cell>
          <cell r="I387">
            <v>2682.1</v>
          </cell>
          <cell r="J387">
            <v>218374</v>
          </cell>
          <cell r="K387">
            <v>4537.3</v>
          </cell>
          <cell r="L387">
            <v>188</v>
          </cell>
          <cell r="M387">
            <v>112.32259627028336</v>
          </cell>
        </row>
        <row r="388">
          <cell r="C388" t="str">
            <v>10T</v>
          </cell>
          <cell r="D388" t="str">
            <v>NHS Slough CCG</v>
          </cell>
          <cell r="E388" t="str">
            <v>All conditions</v>
          </cell>
          <cell r="F388" t="str">
            <v>Person</v>
          </cell>
          <cell r="G388">
            <v>2314.1999999999998</v>
          </cell>
          <cell r="H388">
            <v>1858.4</v>
          </cell>
          <cell r="I388">
            <v>2783.9</v>
          </cell>
          <cell r="J388">
            <v>147710</v>
          </cell>
          <cell r="K388">
            <v>2447.3000000000002</v>
          </cell>
          <cell r="L388">
            <v>102</v>
          </cell>
          <cell r="M388">
            <v>112.09493824170499</v>
          </cell>
        </row>
        <row r="389">
          <cell r="C389" t="str">
            <v>10V</v>
          </cell>
          <cell r="D389" t="str">
            <v>NHS South Eastern Hampshire CCG</v>
          </cell>
          <cell r="E389" t="str">
            <v>All conditions</v>
          </cell>
          <cell r="F389" t="str">
            <v>Person</v>
          </cell>
          <cell r="G389">
            <v>1955.2</v>
          </cell>
          <cell r="H389">
            <v>1637.8</v>
          </cell>
          <cell r="I389">
            <v>2279.5</v>
          </cell>
          <cell r="J389">
            <v>209561</v>
          </cell>
          <cell r="K389">
            <v>4510.3</v>
          </cell>
          <cell r="L389">
            <v>200</v>
          </cell>
          <cell r="M389">
            <v>94.705739888592873</v>
          </cell>
        </row>
        <row r="390">
          <cell r="C390" t="str">
            <v>10W</v>
          </cell>
          <cell r="D390" t="str">
            <v>NHS South Reading CCG</v>
          </cell>
          <cell r="E390" t="str">
            <v>All conditions</v>
          </cell>
          <cell r="F390" t="str">
            <v>Person</v>
          </cell>
          <cell r="G390">
            <v>2162.4</v>
          </cell>
          <cell r="H390">
            <v>1686.3</v>
          </cell>
          <cell r="I390">
            <v>2654.1</v>
          </cell>
          <cell r="J390">
            <v>132694</v>
          </cell>
          <cell r="K390">
            <v>2107.6999999999998</v>
          </cell>
          <cell r="L390">
            <v>84</v>
          </cell>
          <cell r="M390">
            <v>104.74206829740858</v>
          </cell>
        </row>
        <row r="391">
          <cell r="C391" t="str">
            <v>10X</v>
          </cell>
          <cell r="D391" t="str">
            <v>NHS Southampton CCG</v>
          </cell>
          <cell r="E391" t="str">
            <v>All conditions</v>
          </cell>
          <cell r="F391" t="str">
            <v>Person</v>
          </cell>
          <cell r="G391">
            <v>2167.9</v>
          </cell>
          <cell r="H391">
            <v>1856.5</v>
          </cell>
          <cell r="I391">
            <v>2485.8000000000002</v>
          </cell>
          <cell r="J391">
            <v>268905</v>
          </cell>
          <cell r="K391">
            <v>4893.2</v>
          </cell>
          <cell r="L391">
            <v>208</v>
          </cell>
          <cell r="M391">
            <v>105.00847662872366</v>
          </cell>
        </row>
        <row r="392">
          <cell r="C392" t="str">
            <v>10Y</v>
          </cell>
          <cell r="D392" t="str">
            <v>NHS Aylesbury Vale CCG</v>
          </cell>
          <cell r="E392" t="str">
            <v>All conditions</v>
          </cell>
          <cell r="F392" t="str">
            <v>Person</v>
          </cell>
          <cell r="G392">
            <v>1641.4</v>
          </cell>
          <cell r="H392">
            <v>1355.1</v>
          </cell>
          <cell r="I392">
            <v>1935</v>
          </cell>
          <cell r="J392">
            <v>202599</v>
          </cell>
          <cell r="K392">
            <v>3439.4</v>
          </cell>
          <cell r="L392">
            <v>154</v>
          </cell>
          <cell r="M392">
            <v>79.505933640106562</v>
          </cell>
        </row>
        <row r="393">
          <cell r="C393" t="str">
            <v>11A</v>
          </cell>
          <cell r="D393" t="str">
            <v>NHS West Hampshire CCG</v>
          </cell>
          <cell r="E393" t="str">
            <v>All conditions</v>
          </cell>
          <cell r="F393" t="str">
            <v>Person</v>
          </cell>
          <cell r="G393">
            <v>1540.8</v>
          </cell>
          <cell r="H393">
            <v>1375.7</v>
          </cell>
          <cell r="I393">
            <v>1708.5</v>
          </cell>
          <cell r="J393">
            <v>546130</v>
          </cell>
          <cell r="K393">
            <v>9415</v>
          </cell>
          <cell r="L393">
            <v>429</v>
          </cell>
          <cell r="M393">
            <v>74.63308307096149</v>
          </cell>
        </row>
        <row r="394">
          <cell r="C394" t="str">
            <v>11C</v>
          </cell>
          <cell r="D394" t="str">
            <v>NHS Windsor, Ascot and Maidenhead CCG</v>
          </cell>
          <cell r="E394" t="str">
            <v>All conditions</v>
          </cell>
          <cell r="F394" t="str">
            <v>Person</v>
          </cell>
          <cell r="G394">
            <v>1599.2</v>
          </cell>
          <cell r="H394">
            <v>1282.0999999999999</v>
          </cell>
          <cell r="I394">
            <v>1926</v>
          </cell>
          <cell r="J394">
            <v>153747</v>
          </cell>
          <cell r="K394">
            <v>2385.6999999999998</v>
          </cell>
          <cell r="L394">
            <v>107</v>
          </cell>
          <cell r="M394">
            <v>77.461855170743519</v>
          </cell>
        </row>
        <row r="395">
          <cell r="C395" t="str">
            <v>11D</v>
          </cell>
          <cell r="D395" t="str">
            <v>NHS Wokingham CCG</v>
          </cell>
          <cell r="E395" t="str">
            <v>All conditions</v>
          </cell>
          <cell r="F395" t="str">
            <v>Person</v>
          </cell>
          <cell r="G395">
            <v>1463.8</v>
          </cell>
          <cell r="H395">
            <v>1147.9000000000001</v>
          </cell>
          <cell r="I395">
            <v>1789.4</v>
          </cell>
          <cell r="J395">
            <v>157043</v>
          </cell>
          <cell r="K395">
            <v>2376.6</v>
          </cell>
          <cell r="L395">
            <v>100</v>
          </cell>
          <cell r="M395">
            <v>70.903366432550257</v>
          </cell>
        </row>
        <row r="396">
          <cell r="C396" t="str">
            <v>11E</v>
          </cell>
          <cell r="D396" t="str">
            <v>NHS Bath and North East Somerset CCG</v>
          </cell>
          <cell r="E396" t="str">
            <v>All conditions</v>
          </cell>
          <cell r="F396" t="str">
            <v>Person</v>
          </cell>
          <cell r="G396">
            <v>1297.4000000000001</v>
          </cell>
          <cell r="H396">
            <v>1045.8</v>
          </cell>
          <cell r="I396">
            <v>1556.3</v>
          </cell>
          <cell r="J396">
            <v>199567</v>
          </cell>
          <cell r="K396">
            <v>2606.4</v>
          </cell>
          <cell r="L396">
            <v>117</v>
          </cell>
          <cell r="M396">
            <v>62.84330346330831</v>
          </cell>
        </row>
        <row r="397">
          <cell r="C397" t="str">
            <v>11H</v>
          </cell>
          <cell r="D397" t="str">
            <v>NHS Bristol CCG</v>
          </cell>
          <cell r="E397" t="str">
            <v>All conditions</v>
          </cell>
          <cell r="F397" t="str">
            <v>Person</v>
          </cell>
          <cell r="G397">
            <v>2008.9</v>
          </cell>
          <cell r="H397">
            <v>1783.8</v>
          </cell>
          <cell r="I397">
            <v>2237.6</v>
          </cell>
          <cell r="J397">
            <v>491253</v>
          </cell>
          <cell r="K397">
            <v>8384.7000000000007</v>
          </cell>
          <cell r="L397">
            <v>339</v>
          </cell>
          <cell r="M397">
            <v>97.30685395979657</v>
          </cell>
        </row>
        <row r="398">
          <cell r="C398" t="str">
            <v>11J</v>
          </cell>
          <cell r="D398" t="str">
            <v>NHS Dorset CCG</v>
          </cell>
          <cell r="E398" t="str">
            <v>All conditions</v>
          </cell>
          <cell r="F398" t="str">
            <v>Person</v>
          </cell>
          <cell r="G398">
            <v>1791.3</v>
          </cell>
          <cell r="H398">
            <v>1632.7</v>
          </cell>
          <cell r="I398">
            <v>1951.9</v>
          </cell>
          <cell r="J398">
            <v>777893</v>
          </cell>
          <cell r="K398">
            <v>15347.3</v>
          </cell>
          <cell r="L398">
            <v>683</v>
          </cell>
          <cell r="M398">
            <v>86.766771615403243</v>
          </cell>
        </row>
        <row r="399">
          <cell r="C399" t="str">
            <v>11M</v>
          </cell>
          <cell r="D399" t="str">
            <v>NHS Gloucestershire CCG</v>
          </cell>
          <cell r="E399" t="str">
            <v>All conditions</v>
          </cell>
          <cell r="F399" t="str">
            <v>Person</v>
          </cell>
          <cell r="G399">
            <v>1920.7</v>
          </cell>
          <cell r="H399">
            <v>1737.2</v>
          </cell>
          <cell r="I399">
            <v>2106.6</v>
          </cell>
          <cell r="J399">
            <v>626586</v>
          </cell>
          <cell r="K399">
            <v>12924.9</v>
          </cell>
          <cell r="L399">
            <v>544</v>
          </cell>
          <cell r="M399">
            <v>93.034633083070958</v>
          </cell>
        </row>
        <row r="400">
          <cell r="C400" t="str">
            <v>11N</v>
          </cell>
          <cell r="D400" t="str">
            <v>NHS Kernow CCG</v>
          </cell>
          <cell r="E400" t="str">
            <v>All conditions</v>
          </cell>
          <cell r="F400" t="str">
            <v>Person</v>
          </cell>
          <cell r="G400">
            <v>1900</v>
          </cell>
          <cell r="H400">
            <v>1716</v>
          </cell>
          <cell r="I400">
            <v>2086.5</v>
          </cell>
          <cell r="J400">
            <v>561994</v>
          </cell>
          <cell r="K400">
            <v>12503.7</v>
          </cell>
          <cell r="L400">
            <v>574</v>
          </cell>
          <cell r="M400">
            <v>92.031968999757808</v>
          </cell>
        </row>
        <row r="401">
          <cell r="C401" t="str">
            <v>11T</v>
          </cell>
          <cell r="D401" t="str">
            <v>NHS North Somerset CCG</v>
          </cell>
          <cell r="E401" t="str">
            <v>All conditions</v>
          </cell>
          <cell r="F401" t="str">
            <v>Person</v>
          </cell>
          <cell r="G401">
            <v>2021.1</v>
          </cell>
          <cell r="H401">
            <v>1678.4</v>
          </cell>
          <cell r="I401">
            <v>2371.1999999999998</v>
          </cell>
          <cell r="J401">
            <v>213985</v>
          </cell>
          <cell r="K401">
            <v>4660.8</v>
          </cell>
          <cell r="L401">
            <v>192</v>
          </cell>
          <cell r="M401">
            <v>97.897796076531847</v>
          </cell>
        </row>
        <row r="402">
          <cell r="C402" t="str">
            <v>11X</v>
          </cell>
          <cell r="D402" t="str">
            <v>NHS Somerset CCG</v>
          </cell>
          <cell r="E402" t="str">
            <v>All conditions</v>
          </cell>
          <cell r="F402" t="str">
            <v>Person</v>
          </cell>
          <cell r="G402">
            <v>1754.3</v>
          </cell>
          <cell r="H402">
            <v>1565.8</v>
          </cell>
          <cell r="I402">
            <v>1945.4</v>
          </cell>
          <cell r="J402">
            <v>552679</v>
          </cell>
          <cell r="K402">
            <v>10908.5</v>
          </cell>
          <cell r="L402">
            <v>472</v>
          </cell>
          <cell r="M402">
            <v>84.974570113829003</v>
          </cell>
        </row>
        <row r="403">
          <cell r="C403" t="str">
            <v>12A</v>
          </cell>
          <cell r="D403" t="str">
            <v>NHS South Gloucestershire CCG</v>
          </cell>
          <cell r="E403" t="str">
            <v>All conditions</v>
          </cell>
          <cell r="F403" t="str">
            <v>Person</v>
          </cell>
          <cell r="G403">
            <v>1578.7</v>
          </cell>
          <cell r="H403">
            <v>1328.1</v>
          </cell>
          <cell r="I403">
            <v>1835.2</v>
          </cell>
          <cell r="J403">
            <v>261297</v>
          </cell>
          <cell r="K403">
            <v>4225.2</v>
          </cell>
          <cell r="L403">
            <v>186</v>
          </cell>
          <cell r="M403">
            <v>76.468878663114566</v>
          </cell>
        </row>
        <row r="404">
          <cell r="C404" t="str">
            <v>12D</v>
          </cell>
          <cell r="D404" t="str">
            <v>NHS Swindon CCG</v>
          </cell>
          <cell r="E404" t="str">
            <v>All conditions</v>
          </cell>
          <cell r="F404" t="str">
            <v>Person</v>
          </cell>
          <cell r="G404">
            <v>2135.4</v>
          </cell>
          <cell r="H404">
            <v>1814.8</v>
          </cell>
          <cell r="I404">
            <v>2463.1</v>
          </cell>
          <cell r="J404">
            <v>226865</v>
          </cell>
          <cell r="K404">
            <v>4575.1000000000004</v>
          </cell>
          <cell r="L404">
            <v>196</v>
          </cell>
          <cell r="M404">
            <v>103.43424558004359</v>
          </cell>
        </row>
        <row r="405">
          <cell r="C405" t="str">
            <v>12F</v>
          </cell>
          <cell r="D405" t="str">
            <v>NHS Wirral CCG</v>
          </cell>
          <cell r="E405" t="str">
            <v>All conditions</v>
          </cell>
          <cell r="F405" t="str">
            <v>Person</v>
          </cell>
          <cell r="G405">
            <v>2155.1999999999998</v>
          </cell>
          <cell r="H405">
            <v>1903</v>
          </cell>
          <cell r="I405">
            <v>2411.5</v>
          </cell>
          <cell r="J405">
            <v>332502</v>
          </cell>
          <cell r="K405">
            <v>7759</v>
          </cell>
          <cell r="L405">
            <v>341</v>
          </cell>
          <cell r="M405">
            <v>104.39331557277791</v>
          </cell>
        </row>
        <row r="406">
          <cell r="C406" t="str">
            <v>13P</v>
          </cell>
          <cell r="D406" t="str">
            <v>NHS Birmingham Crosscity CCG</v>
          </cell>
          <cell r="E406" t="str">
            <v>All conditions</v>
          </cell>
          <cell r="F406" t="str">
            <v>Person</v>
          </cell>
          <cell r="G406">
            <v>2402</v>
          </cell>
          <cell r="H406">
            <v>2204.9</v>
          </cell>
          <cell r="I406">
            <v>2601.5</v>
          </cell>
          <cell r="J406">
            <v>742281</v>
          </cell>
          <cell r="K406">
            <v>15768.5</v>
          </cell>
          <cell r="L406">
            <v>636</v>
          </cell>
          <cell r="M406">
            <v>116.34778396706224</v>
          </cell>
        </row>
        <row r="407">
          <cell r="C407" t="str">
            <v>99A</v>
          </cell>
          <cell r="D407" t="str">
            <v>NHS Liverpool CCG</v>
          </cell>
          <cell r="E407" t="str">
            <v>All conditions</v>
          </cell>
          <cell r="F407" t="str">
            <v>Person</v>
          </cell>
          <cell r="G407">
            <v>2642.5</v>
          </cell>
          <cell r="H407">
            <v>2392.6</v>
          </cell>
          <cell r="I407">
            <v>2895.8</v>
          </cell>
          <cell r="J407">
            <v>501579</v>
          </cell>
          <cell r="K407">
            <v>12356.8</v>
          </cell>
          <cell r="L407">
            <v>499</v>
          </cell>
          <cell r="M407">
            <v>127.99709372729475</v>
          </cell>
        </row>
        <row r="408">
          <cell r="C408" t="str">
            <v>99C</v>
          </cell>
          <cell r="D408" t="str">
            <v>NHS North Tyneside CCG</v>
          </cell>
          <cell r="E408" t="str">
            <v>All conditions</v>
          </cell>
          <cell r="F408" t="str">
            <v>Person</v>
          </cell>
          <cell r="G408">
            <v>1998.8</v>
          </cell>
          <cell r="H408">
            <v>1702.4</v>
          </cell>
          <cell r="I408">
            <v>2301.6999999999998</v>
          </cell>
          <cell r="J408">
            <v>215946</v>
          </cell>
          <cell r="K408">
            <v>4529.1000000000004</v>
          </cell>
          <cell r="L408">
            <v>216</v>
          </cell>
          <cell r="M408">
            <v>96.817631387745223</v>
          </cell>
        </row>
        <row r="409">
          <cell r="C409" t="str">
            <v>99D</v>
          </cell>
          <cell r="D409" t="str">
            <v>NHS South Lincolnshire CCG</v>
          </cell>
          <cell r="E409" t="str">
            <v>All conditions</v>
          </cell>
          <cell r="F409" t="str">
            <v>Person</v>
          </cell>
          <cell r="G409">
            <v>1922.9</v>
          </cell>
          <cell r="H409">
            <v>1530.6</v>
          </cell>
          <cell r="I409">
            <v>2325.4</v>
          </cell>
          <cell r="J409">
            <v>160292</v>
          </cell>
          <cell r="K409">
            <v>3341</v>
          </cell>
          <cell r="L409">
            <v>138</v>
          </cell>
          <cell r="M409">
            <v>93.141196415597008</v>
          </cell>
        </row>
        <row r="410">
          <cell r="C410" t="str">
            <v>99E</v>
          </cell>
          <cell r="D410" t="str">
            <v>NHS Basildon and Brentwood CCG</v>
          </cell>
          <cell r="E410" t="str">
            <v>All conditions</v>
          </cell>
          <cell r="F410" t="str">
            <v>Person</v>
          </cell>
          <cell r="G410">
            <v>2135.6</v>
          </cell>
          <cell r="H410">
            <v>1843.3</v>
          </cell>
          <cell r="I410">
            <v>2433.6</v>
          </cell>
          <cell r="J410">
            <v>268639</v>
          </cell>
          <cell r="K410">
            <v>5748.5</v>
          </cell>
          <cell r="L410">
            <v>238</v>
          </cell>
          <cell r="M410">
            <v>103.44393315572778</v>
          </cell>
        </row>
        <row r="411">
          <cell r="C411" t="str">
            <v>99F</v>
          </cell>
          <cell r="D411" t="str">
            <v>NHS Castle Point and Rochford CCG</v>
          </cell>
          <cell r="E411" t="str">
            <v>All conditions</v>
          </cell>
          <cell r="F411" t="str">
            <v>Person</v>
          </cell>
          <cell r="G411">
            <v>1999.7</v>
          </cell>
          <cell r="H411">
            <v>1619.9</v>
          </cell>
          <cell r="I411">
            <v>2388.6</v>
          </cell>
          <cell r="J411">
            <v>180830</v>
          </cell>
          <cell r="K411">
            <v>3947.6</v>
          </cell>
          <cell r="L411">
            <v>165</v>
          </cell>
          <cell r="M411">
            <v>96.861225478324059</v>
          </cell>
        </row>
        <row r="412">
          <cell r="C412" t="str">
            <v>99G</v>
          </cell>
          <cell r="D412" t="str">
            <v>NHS Southend CCG</v>
          </cell>
          <cell r="E412" t="str">
            <v>All conditions</v>
          </cell>
          <cell r="F412" t="str">
            <v>Person</v>
          </cell>
          <cell r="G412">
            <v>2040.9</v>
          </cell>
          <cell r="H412">
            <v>1694.3</v>
          </cell>
          <cell r="I412">
            <v>2395.9</v>
          </cell>
          <cell r="J412">
            <v>184588</v>
          </cell>
          <cell r="K412">
            <v>3821.8</v>
          </cell>
          <cell r="L412">
            <v>160</v>
          </cell>
          <cell r="M412">
            <v>98.856866069266175</v>
          </cell>
        </row>
        <row r="413">
          <cell r="C413" t="str">
            <v>99H</v>
          </cell>
          <cell r="D413" t="str">
            <v>NHS Surrey Downs CCG</v>
          </cell>
          <cell r="E413" t="str">
            <v>All conditions</v>
          </cell>
          <cell r="F413" t="str">
            <v>Person</v>
          </cell>
          <cell r="G413">
            <v>1847.2</v>
          </cell>
          <cell r="H413">
            <v>1584.8</v>
          </cell>
          <cell r="I413">
            <v>2114.8000000000002</v>
          </cell>
          <cell r="J413">
            <v>298107</v>
          </cell>
          <cell r="K413">
            <v>5716</v>
          </cell>
          <cell r="L413">
            <v>246</v>
          </cell>
          <cell r="M413">
            <v>89.474449019132962</v>
          </cell>
        </row>
        <row r="414">
          <cell r="C414" t="str">
            <v>99J</v>
          </cell>
          <cell r="D414" t="str">
            <v>NHS West Kent CCG</v>
          </cell>
          <cell r="E414" t="str">
            <v>All conditions</v>
          </cell>
          <cell r="F414" t="str">
            <v>Person</v>
          </cell>
          <cell r="G414">
            <v>1501.2</v>
          </cell>
          <cell r="H414">
            <v>1324.2</v>
          </cell>
          <cell r="I414">
            <v>1681.2</v>
          </cell>
          <cell r="J414">
            <v>470708</v>
          </cell>
          <cell r="K414">
            <v>7394.2</v>
          </cell>
          <cell r="L414">
            <v>330</v>
          </cell>
          <cell r="M414">
            <v>72.714943085492862</v>
          </cell>
        </row>
        <row r="415">
          <cell r="C415" t="str">
            <v>99K</v>
          </cell>
          <cell r="D415" t="str">
            <v>NHS High Weald Lewes Havens CCG</v>
          </cell>
          <cell r="E415" t="str">
            <v>All conditions</v>
          </cell>
          <cell r="F415" t="str">
            <v>Person</v>
          </cell>
          <cell r="G415">
            <v>1496.2</v>
          </cell>
          <cell r="H415">
            <v>1208.8</v>
          </cell>
          <cell r="I415">
            <v>1791.6</v>
          </cell>
          <cell r="J415">
            <v>167087</v>
          </cell>
          <cell r="K415">
            <v>2919.9</v>
          </cell>
          <cell r="L415">
            <v>133</v>
          </cell>
          <cell r="M415">
            <v>72.472753693388242</v>
          </cell>
        </row>
        <row r="416">
          <cell r="C416" t="str">
            <v>99M</v>
          </cell>
          <cell r="D416" t="str">
            <v>NHS North East Hampshire and Farnham CCG</v>
          </cell>
          <cell r="E416" t="str">
            <v>All conditions</v>
          </cell>
          <cell r="F416" t="str">
            <v>Person</v>
          </cell>
          <cell r="G416">
            <v>1732</v>
          </cell>
          <cell r="H416">
            <v>1442.7</v>
          </cell>
          <cell r="I416">
            <v>2028.4</v>
          </cell>
          <cell r="J416">
            <v>220447</v>
          </cell>
          <cell r="K416">
            <v>3842.6</v>
          </cell>
          <cell r="L416">
            <v>168</v>
          </cell>
          <cell r="M416">
            <v>83.894405425042379</v>
          </cell>
        </row>
        <row r="417">
          <cell r="C417" t="str">
            <v>99N</v>
          </cell>
          <cell r="D417" t="str">
            <v>NHS Wiltshire CCG</v>
          </cell>
          <cell r="E417" t="str">
            <v>All conditions</v>
          </cell>
          <cell r="F417" t="str">
            <v>Person</v>
          </cell>
          <cell r="G417">
            <v>1794</v>
          </cell>
          <cell r="H417">
            <v>1597.7</v>
          </cell>
          <cell r="I417">
            <v>1993.3</v>
          </cell>
          <cell r="J417">
            <v>478956</v>
          </cell>
          <cell r="K417">
            <v>9542.2000000000007</v>
          </cell>
          <cell r="L417">
            <v>407</v>
          </cell>
          <cell r="M417">
            <v>86.89755388713975</v>
          </cell>
        </row>
        <row r="418">
          <cell r="C418" t="str">
            <v>99P</v>
          </cell>
          <cell r="D418" t="str">
            <v>NHS Northern, Eastern and Western Devon CCG</v>
          </cell>
          <cell r="E418" t="str">
            <v>All conditions</v>
          </cell>
          <cell r="F418" t="str">
            <v>Person</v>
          </cell>
          <cell r="G418">
            <v>1812.6</v>
          </cell>
          <cell r="H418">
            <v>1666.5</v>
          </cell>
          <cell r="I418">
            <v>1960.4</v>
          </cell>
          <cell r="J418">
            <v>908589</v>
          </cell>
          <cell r="K418">
            <v>17956.8</v>
          </cell>
          <cell r="L418">
            <v>807</v>
          </cell>
          <cell r="M418">
            <v>87.79849842576894</v>
          </cell>
        </row>
        <row r="419">
          <cell r="C419" t="str">
            <v>99Q</v>
          </cell>
          <cell r="D419" t="str">
            <v>NHS South Devon and Torbay CCG</v>
          </cell>
          <cell r="E419" t="str">
            <v>All conditions</v>
          </cell>
          <cell r="F419" t="str">
            <v>Person</v>
          </cell>
          <cell r="G419">
            <v>1882.6</v>
          </cell>
          <cell r="H419">
            <v>1629.2</v>
          </cell>
          <cell r="I419">
            <v>2140.6999999999998</v>
          </cell>
          <cell r="J419">
            <v>288395</v>
          </cell>
          <cell r="K419">
            <v>6407.3</v>
          </cell>
          <cell r="L419">
            <v>288</v>
          </cell>
          <cell r="M419">
            <v>91.189149915233713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LLRank.txt"/>
    </sheetNames>
    <sheetDataSet>
      <sheetData sheetId="0">
        <row r="4">
          <cell r="B4" t="str">
            <v>AreaName</v>
          </cell>
          <cell r="C4" t="str">
            <v>Value....YLL.Value</v>
          </cell>
          <cell r="D4" t="str">
            <v>LowerCI....YLL.Lower.CI</v>
          </cell>
          <cell r="E4" t="str">
            <v>UpperCI....YLL.Upper.CI</v>
          </cell>
          <cell r="F4" t="str">
            <v>Count....YLL.Count</v>
          </cell>
          <cell r="G4" t="str">
            <v>Denominator....YLL.Denominator</v>
          </cell>
          <cell r="H4" t="str">
            <v>first</v>
          </cell>
          <cell r="I4" t="str">
            <v>top10</v>
          </cell>
          <cell r="J4" t="str">
            <v>last</v>
          </cell>
          <cell r="K4" t="str">
            <v>bottom10</v>
          </cell>
          <cell r="L4" t="str">
            <v>X2.5.</v>
          </cell>
          <cell r="M4" t="str">
            <v>X50.</v>
          </cell>
          <cell r="N4" t="str">
            <v>X97.5.</v>
          </cell>
          <cell r="O4" t="str">
            <v>Baysain Ranking Group</v>
          </cell>
        </row>
        <row r="5">
          <cell r="B5" t="str">
            <v>NHS AIREDALE, WHARFEDALE AND CRAVEN CCG</v>
          </cell>
          <cell r="C5">
            <v>372.98</v>
          </cell>
          <cell r="D5">
            <v>267.2</v>
          </cell>
          <cell r="E5">
            <v>490.63</v>
          </cell>
          <cell r="F5">
            <v>55.16</v>
          </cell>
          <cell r="G5">
            <v>14.79</v>
          </cell>
          <cell r="H5">
            <v>0</v>
          </cell>
          <cell r="I5">
            <v>0.1406</v>
          </cell>
          <cell r="J5">
            <v>0.11600000000000001</v>
          </cell>
          <cell r="K5">
            <v>4.319</v>
          </cell>
          <cell r="L5">
            <v>38</v>
          </cell>
          <cell r="M5">
            <v>146</v>
          </cell>
          <cell r="N5">
            <v>204</v>
          </cell>
          <cell r="O5" t="str">
            <v>As expected</v>
          </cell>
        </row>
        <row r="6">
          <cell r="B6" t="str">
            <v>NHS Ashford CCG</v>
          </cell>
          <cell r="C6">
            <v>314.39</v>
          </cell>
          <cell r="D6">
            <v>220.26</v>
          </cell>
          <cell r="E6">
            <v>414.82</v>
          </cell>
          <cell r="F6">
            <v>41.08</v>
          </cell>
          <cell r="G6">
            <v>13.07</v>
          </cell>
          <cell r="H6">
            <v>1.5E-3</v>
          </cell>
          <cell r="I6">
            <v>4.0404</v>
          </cell>
          <cell r="J6">
            <v>2.3E-3</v>
          </cell>
          <cell r="K6">
            <v>0.24460000000000001</v>
          </cell>
          <cell r="L6">
            <v>8</v>
          </cell>
          <cell r="M6">
            <v>79</v>
          </cell>
          <cell r="N6">
            <v>178</v>
          </cell>
          <cell r="O6" t="str">
            <v>As expected</v>
          </cell>
        </row>
        <row r="7">
          <cell r="B7" t="str">
            <v>NHS Aylesbury Vale CCG</v>
          </cell>
          <cell r="C7">
            <v>343.88</v>
          </cell>
          <cell r="D7">
            <v>248.16</v>
          </cell>
          <cell r="E7">
            <v>453.74</v>
          </cell>
          <cell r="F7">
            <v>45.45</v>
          </cell>
          <cell r="G7">
            <v>13.22</v>
          </cell>
          <cell r="H7">
            <v>2.0000000000000001E-4</v>
          </cell>
          <cell r="I7">
            <v>1.0551999999999999</v>
          </cell>
          <cell r="J7">
            <v>2.8299999999999999E-2</v>
          </cell>
          <cell r="K7">
            <v>1.3751</v>
          </cell>
          <cell r="L7">
            <v>17</v>
          </cell>
          <cell r="M7">
            <v>117</v>
          </cell>
          <cell r="N7">
            <v>196</v>
          </cell>
          <cell r="O7" t="str">
            <v>As expected</v>
          </cell>
        </row>
        <row r="8">
          <cell r="B8" t="str">
            <v>NHS Barking And Dagenham CCG</v>
          </cell>
          <cell r="C8">
            <v>292.2</v>
          </cell>
          <cell r="D8">
            <v>222.48</v>
          </cell>
          <cell r="E8">
            <v>376.89</v>
          </cell>
          <cell r="F8">
            <v>58.58</v>
          </cell>
          <cell r="G8">
            <v>20.05</v>
          </cell>
          <cell r="H8">
            <v>2.9999999999999997E-4</v>
          </cell>
          <cell r="I8">
            <v>5.2820999999999998</v>
          </cell>
          <cell r="J8">
            <v>0</v>
          </cell>
          <cell r="K8">
            <v>2.0999999999999999E-3</v>
          </cell>
          <cell r="L8">
            <v>7</v>
          </cell>
          <cell r="M8">
            <v>52</v>
          </cell>
          <cell r="N8">
            <v>144</v>
          </cell>
          <cell r="O8" t="str">
            <v>Above expected</v>
          </cell>
        </row>
        <row r="9">
          <cell r="B9" t="str">
            <v>NHS Barnet CCG</v>
          </cell>
          <cell r="C9">
            <v>222.72</v>
          </cell>
          <cell r="D9">
            <v>176.82</v>
          </cell>
          <cell r="E9">
            <v>276.85000000000002</v>
          </cell>
          <cell r="F9">
            <v>80.819999999999993</v>
          </cell>
          <cell r="G9">
            <v>36.29</v>
          </cell>
          <cell r="H9">
            <v>1.41E-2</v>
          </cell>
          <cell r="I9">
            <v>65.311099999999996</v>
          </cell>
          <cell r="J9">
            <v>0</v>
          </cell>
          <cell r="K9">
            <v>0</v>
          </cell>
          <cell r="L9">
            <v>2</v>
          </cell>
          <cell r="M9">
            <v>8</v>
          </cell>
          <cell r="N9">
            <v>33</v>
          </cell>
          <cell r="O9" t="str">
            <v>Above expected</v>
          </cell>
        </row>
        <row r="10">
          <cell r="B10" t="str">
            <v>NHS Barnsley CCG</v>
          </cell>
          <cell r="C10">
            <v>283.08</v>
          </cell>
          <cell r="D10">
            <v>239.27</v>
          </cell>
          <cell r="E10">
            <v>332.79</v>
          </cell>
          <cell r="F10">
            <v>142.13</v>
          </cell>
          <cell r="G10">
            <v>50.21</v>
          </cell>
          <cell r="H10">
            <v>0</v>
          </cell>
          <cell r="I10">
            <v>1.5255000000000001</v>
          </cell>
          <cell r="J10">
            <v>0</v>
          </cell>
          <cell r="K10">
            <v>0</v>
          </cell>
          <cell r="L10">
            <v>12</v>
          </cell>
          <cell r="M10">
            <v>43</v>
          </cell>
          <cell r="N10">
            <v>102</v>
          </cell>
          <cell r="O10" t="str">
            <v>As expected</v>
          </cell>
        </row>
        <row r="11">
          <cell r="B11" t="str">
            <v>NHS Basildon And Brentwood CCG</v>
          </cell>
          <cell r="C11">
            <v>300.58999999999997</v>
          </cell>
          <cell r="D11">
            <v>235.66</v>
          </cell>
          <cell r="E11">
            <v>370.49</v>
          </cell>
          <cell r="F11">
            <v>78.38</v>
          </cell>
          <cell r="G11">
            <v>26.07</v>
          </cell>
          <cell r="H11">
            <v>0</v>
          </cell>
          <cell r="I11">
            <v>1.8754999999999999</v>
          </cell>
          <cell r="J11">
            <v>0</v>
          </cell>
          <cell r="K11">
            <v>1.1000000000000001E-3</v>
          </cell>
          <cell r="L11">
            <v>12</v>
          </cell>
          <cell r="M11">
            <v>62</v>
          </cell>
          <cell r="N11">
            <v>144</v>
          </cell>
          <cell r="O11" t="str">
            <v>As expected</v>
          </cell>
        </row>
        <row r="12">
          <cell r="B12" t="str">
            <v>NHS Bassetlaw CCG</v>
          </cell>
          <cell r="C12">
            <v>339.95</v>
          </cell>
          <cell r="D12">
            <v>238.35</v>
          </cell>
          <cell r="E12">
            <v>450.95</v>
          </cell>
          <cell r="F12">
            <v>40.4</v>
          </cell>
          <cell r="G12">
            <v>11.88</v>
          </cell>
          <cell r="H12">
            <v>8.0000000000000004E-4</v>
          </cell>
          <cell r="I12">
            <v>1.67</v>
          </cell>
          <cell r="J12">
            <v>4.1300000000000003E-2</v>
          </cell>
          <cell r="K12">
            <v>1.5235000000000001</v>
          </cell>
          <cell r="L12">
            <v>13</v>
          </cell>
          <cell r="M12">
            <v>112</v>
          </cell>
          <cell r="N12">
            <v>196</v>
          </cell>
          <cell r="O12" t="str">
            <v>As expected</v>
          </cell>
        </row>
        <row r="13">
          <cell r="B13" t="str">
            <v>NHS Bath And North East Somerset CCG</v>
          </cell>
          <cell r="C13">
            <v>406.67</v>
          </cell>
          <cell r="D13">
            <v>298.37</v>
          </cell>
          <cell r="E13">
            <v>541.70000000000005</v>
          </cell>
          <cell r="F13">
            <v>48.34</v>
          </cell>
          <cell r="G13">
            <v>11.89</v>
          </cell>
          <cell r="H13">
            <v>0</v>
          </cell>
          <cell r="I13">
            <v>6.4899999999999999E-2</v>
          </cell>
          <cell r="J13">
            <v>1.3792</v>
          </cell>
          <cell r="K13">
            <v>17.390699999999999</v>
          </cell>
          <cell r="L13">
            <v>57</v>
          </cell>
          <cell r="M13">
            <v>172</v>
          </cell>
          <cell r="N13">
            <v>210</v>
          </cell>
          <cell r="O13" t="str">
            <v>Below expected</v>
          </cell>
        </row>
        <row r="14">
          <cell r="B14" t="str">
            <v>NHS Bedfordshire CCG</v>
          </cell>
          <cell r="C14">
            <v>302.31</v>
          </cell>
          <cell r="D14">
            <v>247.79</v>
          </cell>
          <cell r="E14">
            <v>369.57</v>
          </cell>
          <cell r="F14">
            <v>100.72</v>
          </cell>
          <cell r="G14">
            <v>33.32</v>
          </cell>
          <cell r="H14">
            <v>0</v>
          </cell>
          <cell r="I14">
            <v>0.84799999999999998</v>
          </cell>
          <cell r="J14">
            <v>0</v>
          </cell>
          <cell r="K14">
            <v>1E-4</v>
          </cell>
          <cell r="L14">
            <v>15</v>
          </cell>
          <cell r="M14">
            <v>64</v>
          </cell>
          <cell r="N14">
            <v>138</v>
          </cell>
          <cell r="O14" t="str">
            <v>As expected</v>
          </cell>
        </row>
        <row r="15">
          <cell r="B15" t="str">
            <v>NHS Bexley CCG</v>
          </cell>
          <cell r="C15">
            <v>307.29000000000002</v>
          </cell>
          <cell r="D15">
            <v>235.36</v>
          </cell>
          <cell r="E15">
            <v>394.15</v>
          </cell>
          <cell r="F15">
            <v>61.94</v>
          </cell>
          <cell r="G15">
            <v>20.16</v>
          </cell>
          <cell r="H15">
            <v>1E-4</v>
          </cell>
          <cell r="I15">
            <v>2.3005</v>
          </cell>
          <cell r="J15">
            <v>0</v>
          </cell>
          <cell r="K15">
            <v>1.5599999999999999E-2</v>
          </cell>
          <cell r="L15">
            <v>11</v>
          </cell>
          <cell r="M15">
            <v>70</v>
          </cell>
          <cell r="N15">
            <v>159</v>
          </cell>
          <cell r="O15" t="str">
            <v>As expected</v>
          </cell>
        </row>
        <row r="16">
          <cell r="B16" t="str">
            <v>NHS Birmingham Crosscity CCG</v>
          </cell>
          <cell r="C16">
            <v>316.55</v>
          </cell>
          <cell r="D16">
            <v>272.8</v>
          </cell>
          <cell r="E16">
            <v>364.07</v>
          </cell>
          <cell r="F16">
            <v>198.7</v>
          </cell>
          <cell r="G16">
            <v>62.77</v>
          </cell>
          <cell r="H16">
            <v>0</v>
          </cell>
          <cell r="I16">
            <v>6.7999999999999996E-3</v>
          </cell>
          <cell r="J16">
            <v>0</v>
          </cell>
          <cell r="K16">
            <v>0</v>
          </cell>
          <cell r="L16">
            <v>34</v>
          </cell>
          <cell r="M16">
            <v>83</v>
          </cell>
          <cell r="N16">
            <v>137</v>
          </cell>
          <cell r="O16" t="str">
            <v>As expected</v>
          </cell>
        </row>
        <row r="17">
          <cell r="B17" t="str">
            <v>NHS Birmingham South And Central CCG</v>
          </cell>
          <cell r="C17">
            <v>319.14</v>
          </cell>
          <cell r="D17">
            <v>243.54</v>
          </cell>
          <cell r="E17">
            <v>401.28</v>
          </cell>
          <cell r="F17">
            <v>65.31</v>
          </cell>
          <cell r="G17">
            <v>20.47</v>
          </cell>
          <cell r="H17">
            <v>0</v>
          </cell>
          <cell r="I17">
            <v>1.0911999999999999</v>
          </cell>
          <cell r="J17">
            <v>1E-4</v>
          </cell>
          <cell r="K17">
            <v>4.1099999999999998E-2</v>
          </cell>
          <cell r="L17">
            <v>15</v>
          </cell>
          <cell r="M17">
            <v>86</v>
          </cell>
          <cell r="N17">
            <v>168</v>
          </cell>
          <cell r="O17" t="str">
            <v>As expected</v>
          </cell>
        </row>
        <row r="18">
          <cell r="B18" t="str">
            <v>NHS Blackburn With Darwen CCG</v>
          </cell>
          <cell r="C18">
            <v>275.37</v>
          </cell>
          <cell r="D18">
            <v>223.52</v>
          </cell>
          <cell r="E18">
            <v>336.19</v>
          </cell>
          <cell r="F18">
            <v>95.44</v>
          </cell>
          <cell r="G18">
            <v>34.659999999999997</v>
          </cell>
          <cell r="H18">
            <v>0</v>
          </cell>
          <cell r="I18">
            <v>5.9970999999999997</v>
          </cell>
          <cell r="J18">
            <v>0</v>
          </cell>
          <cell r="K18">
            <v>0</v>
          </cell>
          <cell r="L18">
            <v>7</v>
          </cell>
          <cell r="M18">
            <v>35</v>
          </cell>
          <cell r="N18">
            <v>104</v>
          </cell>
          <cell r="O18" t="str">
            <v>Above expected</v>
          </cell>
        </row>
        <row r="19">
          <cell r="B19" t="str">
            <v>NHS Blackpool CCG</v>
          </cell>
          <cell r="C19">
            <v>456.47</v>
          </cell>
          <cell r="D19">
            <v>379.51</v>
          </cell>
          <cell r="E19">
            <v>544.36</v>
          </cell>
          <cell r="F19">
            <v>132.46</v>
          </cell>
          <cell r="G19">
            <v>29.02</v>
          </cell>
          <cell r="H19">
            <v>0</v>
          </cell>
          <cell r="I19">
            <v>0</v>
          </cell>
          <cell r="J19">
            <v>2.3637999999999999</v>
          </cell>
          <cell r="K19">
            <v>44.964700000000001</v>
          </cell>
          <cell r="L19">
            <v>154</v>
          </cell>
          <cell r="M19">
            <v>199</v>
          </cell>
          <cell r="N19">
            <v>210</v>
          </cell>
          <cell r="O19" t="str">
            <v>Below expected</v>
          </cell>
        </row>
        <row r="20">
          <cell r="B20" t="str">
            <v>NHS Bolton CCG</v>
          </cell>
          <cell r="C20">
            <v>449.2</v>
          </cell>
          <cell r="D20">
            <v>373.07</v>
          </cell>
          <cell r="E20">
            <v>536.12</v>
          </cell>
          <cell r="F20">
            <v>127.26</v>
          </cell>
          <cell r="G20">
            <v>28.33</v>
          </cell>
          <cell r="H20">
            <v>0</v>
          </cell>
          <cell r="I20">
            <v>0</v>
          </cell>
          <cell r="J20">
            <v>1.6839</v>
          </cell>
          <cell r="K20">
            <v>37.927599999999998</v>
          </cell>
          <cell r="L20">
            <v>147</v>
          </cell>
          <cell r="M20">
            <v>196</v>
          </cell>
          <cell r="N20">
            <v>210</v>
          </cell>
          <cell r="O20" t="str">
            <v>Below expected</v>
          </cell>
        </row>
        <row r="21">
          <cell r="B21" t="str">
            <v>NHS Bracknell And Ascot CCG</v>
          </cell>
          <cell r="C21">
            <v>335.94</v>
          </cell>
          <cell r="D21">
            <v>236.31</v>
          </cell>
          <cell r="E21">
            <v>468.93</v>
          </cell>
          <cell r="F21">
            <v>33.24</v>
          </cell>
          <cell r="G21">
            <v>9.89</v>
          </cell>
          <cell r="H21">
            <v>3.2000000000000002E-3</v>
          </cell>
          <cell r="I21">
            <v>3.0547</v>
          </cell>
          <cell r="J21">
            <v>7.2700000000000001E-2</v>
          </cell>
          <cell r="K21">
            <v>2.0110999999999999</v>
          </cell>
          <cell r="L21">
            <v>9</v>
          </cell>
          <cell r="M21">
            <v>106</v>
          </cell>
          <cell r="N21">
            <v>199</v>
          </cell>
          <cell r="O21" t="str">
            <v>As expected</v>
          </cell>
        </row>
        <row r="22">
          <cell r="B22" t="str">
            <v>NHS Bradford City CCG</v>
          </cell>
          <cell r="C22">
            <v>411.99</v>
          </cell>
          <cell r="D22">
            <v>290.92</v>
          </cell>
          <cell r="E22">
            <v>546.65</v>
          </cell>
          <cell r="F22">
            <v>41.5</v>
          </cell>
          <cell r="G22">
            <v>10.07</v>
          </cell>
          <cell r="H22">
            <v>0</v>
          </cell>
          <cell r="I22">
            <v>0.1186</v>
          </cell>
          <cell r="J22">
            <v>2.4073000000000002</v>
          </cell>
          <cell r="K22">
            <v>21.764099999999999</v>
          </cell>
          <cell r="L22">
            <v>52</v>
          </cell>
          <cell r="M22">
            <v>176</v>
          </cell>
          <cell r="N22">
            <v>210</v>
          </cell>
          <cell r="O22" t="str">
            <v>Below expected</v>
          </cell>
        </row>
        <row r="23">
          <cell r="B23" t="str">
            <v>NHS Bradford Districts CCG</v>
          </cell>
          <cell r="C23">
            <v>410.91</v>
          </cell>
          <cell r="D23">
            <v>338.31</v>
          </cell>
          <cell r="E23">
            <v>491.66</v>
          </cell>
          <cell r="F23">
            <v>115.51</v>
          </cell>
          <cell r="G23">
            <v>28.11</v>
          </cell>
          <cell r="H23">
            <v>0</v>
          </cell>
          <cell r="I23">
            <v>0</v>
          </cell>
          <cell r="J23">
            <v>0.1328</v>
          </cell>
          <cell r="K23">
            <v>9.7373999999999992</v>
          </cell>
          <cell r="L23">
            <v>111</v>
          </cell>
          <cell r="M23">
            <v>176</v>
          </cell>
          <cell r="N23">
            <v>207</v>
          </cell>
          <cell r="O23" t="str">
            <v>Below expected</v>
          </cell>
        </row>
        <row r="24">
          <cell r="B24" t="str">
            <v>NHS Brent CCG</v>
          </cell>
          <cell r="C24">
            <v>289.69</v>
          </cell>
          <cell r="D24">
            <v>223.84</v>
          </cell>
          <cell r="E24">
            <v>368.27</v>
          </cell>
          <cell r="F24">
            <v>71.77</v>
          </cell>
          <cell r="G24">
            <v>24.77</v>
          </cell>
          <cell r="H24">
            <v>0</v>
          </cell>
          <cell r="I24">
            <v>4.2648999999999999</v>
          </cell>
          <cell r="J24">
            <v>0</v>
          </cell>
          <cell r="K24">
            <v>0</v>
          </cell>
          <cell r="L24">
            <v>8</v>
          </cell>
          <cell r="M24">
            <v>49</v>
          </cell>
          <cell r="N24">
            <v>134</v>
          </cell>
          <cell r="O24" t="str">
            <v>As expected</v>
          </cell>
        </row>
        <row r="25">
          <cell r="B25" t="str">
            <v>NHS Brighton And Hove CCG</v>
          </cell>
          <cell r="C25">
            <v>291.95999999999998</v>
          </cell>
          <cell r="D25">
            <v>248.48</v>
          </cell>
          <cell r="E25">
            <v>340.79</v>
          </cell>
          <cell r="F25">
            <v>159.06</v>
          </cell>
          <cell r="G25">
            <v>54.48</v>
          </cell>
          <cell r="H25">
            <v>0</v>
          </cell>
          <cell r="I25">
            <v>0.46479999999999999</v>
          </cell>
          <cell r="J25">
            <v>0</v>
          </cell>
          <cell r="K25">
            <v>0</v>
          </cell>
          <cell r="L25">
            <v>16</v>
          </cell>
          <cell r="M25">
            <v>52</v>
          </cell>
          <cell r="N25">
            <v>112</v>
          </cell>
          <cell r="O25" t="str">
            <v>As expected</v>
          </cell>
        </row>
        <row r="26">
          <cell r="B26" t="str">
            <v>NHS Bristol CCG</v>
          </cell>
          <cell r="C26">
            <v>388.75</v>
          </cell>
          <cell r="D26">
            <v>321.83</v>
          </cell>
          <cell r="E26">
            <v>465.53</v>
          </cell>
          <cell r="F26">
            <v>118.85</v>
          </cell>
          <cell r="G26">
            <v>30.57</v>
          </cell>
          <cell r="H26">
            <v>0</v>
          </cell>
          <cell r="I26">
            <v>1E-4</v>
          </cell>
          <cell r="J26">
            <v>1.21E-2</v>
          </cell>
          <cell r="K26">
            <v>2.4620000000000002</v>
          </cell>
          <cell r="L26">
            <v>89</v>
          </cell>
          <cell r="M26">
            <v>160</v>
          </cell>
          <cell r="N26">
            <v>200</v>
          </cell>
          <cell r="O26" t="str">
            <v>As expected</v>
          </cell>
        </row>
        <row r="27">
          <cell r="B27" t="str">
            <v>NHS Bromley CCG</v>
          </cell>
          <cell r="C27">
            <v>285.83999999999997</v>
          </cell>
          <cell r="D27">
            <v>230.09</v>
          </cell>
          <cell r="E27">
            <v>351.05</v>
          </cell>
          <cell r="F27">
            <v>91.08</v>
          </cell>
          <cell r="G27">
            <v>31.86</v>
          </cell>
          <cell r="H27">
            <v>0</v>
          </cell>
          <cell r="I27">
            <v>3.3433999999999999</v>
          </cell>
          <cell r="J27">
            <v>0</v>
          </cell>
          <cell r="K27">
            <v>1E-4</v>
          </cell>
          <cell r="L27">
            <v>9</v>
          </cell>
          <cell r="M27">
            <v>45</v>
          </cell>
          <cell r="N27">
            <v>121</v>
          </cell>
          <cell r="O27" t="str">
            <v>As expected</v>
          </cell>
        </row>
        <row r="28">
          <cell r="B28" t="str">
            <v>NHS Bury CCG</v>
          </cell>
          <cell r="C28">
            <v>344.07</v>
          </cell>
          <cell r="D28">
            <v>282.33999999999997</v>
          </cell>
          <cell r="E28">
            <v>415.21</v>
          </cell>
          <cell r="F28">
            <v>107.16</v>
          </cell>
          <cell r="G28">
            <v>31.15</v>
          </cell>
          <cell r="H28">
            <v>0</v>
          </cell>
          <cell r="I28">
            <v>2.0899999999999998E-2</v>
          </cell>
          <cell r="J28">
            <v>0</v>
          </cell>
          <cell r="K28">
            <v>0.05</v>
          </cell>
          <cell r="L28">
            <v>40</v>
          </cell>
          <cell r="M28">
            <v>118</v>
          </cell>
          <cell r="N28">
            <v>176</v>
          </cell>
          <cell r="O28" t="str">
            <v>As expected</v>
          </cell>
        </row>
        <row r="29">
          <cell r="B29" t="str">
            <v>NHS Calderdale CCG</v>
          </cell>
          <cell r="C29">
            <v>355.51</v>
          </cell>
          <cell r="D29">
            <v>278.74</v>
          </cell>
          <cell r="E29">
            <v>446.96</v>
          </cell>
          <cell r="F29">
            <v>73.13</v>
          </cell>
          <cell r="G29">
            <v>20.57</v>
          </cell>
          <cell r="H29">
            <v>0</v>
          </cell>
          <cell r="I29">
            <v>8.8099999999999998E-2</v>
          </cell>
          <cell r="J29">
            <v>4.7999999999999996E-3</v>
          </cell>
          <cell r="K29">
            <v>0.75429999999999997</v>
          </cell>
          <cell r="L29">
            <v>37</v>
          </cell>
          <cell r="M29">
            <v>130</v>
          </cell>
          <cell r="N29">
            <v>192</v>
          </cell>
          <cell r="O29" t="str">
            <v>As expected</v>
          </cell>
        </row>
        <row r="30">
          <cell r="B30" t="str">
            <v>NHS Cambridgeshire and Peterborough CCG</v>
          </cell>
          <cell r="C30">
            <v>328.93</v>
          </cell>
          <cell r="D30">
            <v>290.98</v>
          </cell>
          <cell r="E30">
            <v>371.22</v>
          </cell>
          <cell r="F30">
            <v>262.97000000000003</v>
          </cell>
          <cell r="G30">
            <v>79.95</v>
          </cell>
          <cell r="H30">
            <v>0</v>
          </cell>
          <cell r="I30">
            <v>2.0000000000000001E-4</v>
          </cell>
          <cell r="J30">
            <v>0</v>
          </cell>
          <cell r="K30">
            <v>0</v>
          </cell>
          <cell r="L30">
            <v>50</v>
          </cell>
          <cell r="M30">
            <v>99</v>
          </cell>
          <cell r="N30">
            <v>145</v>
          </cell>
          <cell r="O30" t="str">
            <v>As expected</v>
          </cell>
        </row>
        <row r="31">
          <cell r="B31" t="str">
            <v>NHS Camden CCG</v>
          </cell>
          <cell r="C31">
            <v>303.31</v>
          </cell>
          <cell r="D31">
            <v>245.36</v>
          </cell>
          <cell r="E31">
            <v>371.18</v>
          </cell>
          <cell r="F31">
            <v>92.54</v>
          </cell>
          <cell r="G31">
            <v>30.51</v>
          </cell>
          <cell r="H31">
            <v>0</v>
          </cell>
          <cell r="I31">
            <v>1.0113000000000001</v>
          </cell>
          <cell r="J31">
            <v>0</v>
          </cell>
          <cell r="K31">
            <v>2.0000000000000001E-4</v>
          </cell>
          <cell r="L31">
            <v>15</v>
          </cell>
          <cell r="M31">
            <v>66</v>
          </cell>
          <cell r="N31">
            <v>142</v>
          </cell>
          <cell r="O31" t="str">
            <v>As expected</v>
          </cell>
        </row>
        <row r="32">
          <cell r="B32" t="str">
            <v>NHS Cannock Chase CCG</v>
          </cell>
          <cell r="C32">
            <v>330.71</v>
          </cell>
          <cell r="D32">
            <v>246.24</v>
          </cell>
          <cell r="E32">
            <v>422.34</v>
          </cell>
          <cell r="F32">
            <v>56</v>
          </cell>
          <cell r="G32">
            <v>16.93</v>
          </cell>
          <cell r="H32">
            <v>0</v>
          </cell>
          <cell r="I32">
            <v>0.97440000000000004</v>
          </cell>
          <cell r="J32">
            <v>1.6999999999999999E-3</v>
          </cell>
          <cell r="K32">
            <v>0.2671</v>
          </cell>
          <cell r="L32">
            <v>17</v>
          </cell>
          <cell r="M32">
            <v>101</v>
          </cell>
          <cell r="N32">
            <v>182</v>
          </cell>
          <cell r="O32" t="str">
            <v>As expected</v>
          </cell>
        </row>
        <row r="33">
          <cell r="B33" t="str">
            <v>NHS Canterbury And Coastal CCG</v>
          </cell>
          <cell r="C33">
            <v>314.39999999999998</v>
          </cell>
          <cell r="D33">
            <v>242.61</v>
          </cell>
          <cell r="E33">
            <v>390.99</v>
          </cell>
          <cell r="F33">
            <v>70.63</v>
          </cell>
          <cell r="G33">
            <v>22.46</v>
          </cell>
          <cell r="H33">
            <v>0</v>
          </cell>
          <cell r="I33">
            <v>1.1131</v>
          </cell>
          <cell r="J33">
            <v>0</v>
          </cell>
          <cell r="K33">
            <v>1.4500000000000001E-2</v>
          </cell>
          <cell r="L33">
            <v>15</v>
          </cell>
          <cell r="M33">
            <v>80</v>
          </cell>
          <cell r="N33">
            <v>162</v>
          </cell>
          <cell r="O33" t="str">
            <v>As expected</v>
          </cell>
        </row>
        <row r="34">
          <cell r="B34" t="str">
            <v>NHS Castle Point And Rochford CCG</v>
          </cell>
          <cell r="C34">
            <v>298.83999999999997</v>
          </cell>
          <cell r="D34">
            <v>220.07</v>
          </cell>
          <cell r="E34">
            <v>383.63</v>
          </cell>
          <cell r="F34">
            <v>53.67</v>
          </cell>
          <cell r="G34">
            <v>17.96</v>
          </cell>
          <cell r="H34">
            <v>4.0000000000000002E-4</v>
          </cell>
          <cell r="I34">
            <v>4.5627000000000004</v>
          </cell>
          <cell r="J34">
            <v>0</v>
          </cell>
          <cell r="K34">
            <v>1.35E-2</v>
          </cell>
          <cell r="L34">
            <v>8</v>
          </cell>
          <cell r="M34">
            <v>60</v>
          </cell>
          <cell r="N34">
            <v>155</v>
          </cell>
          <cell r="O34" t="str">
            <v>As expected</v>
          </cell>
        </row>
        <row r="35">
          <cell r="B35" t="str">
            <v>NHS Central London (Westminster) CCG</v>
          </cell>
          <cell r="C35">
            <v>259.63</v>
          </cell>
          <cell r="D35">
            <v>195.45</v>
          </cell>
          <cell r="E35">
            <v>337.06</v>
          </cell>
          <cell r="F35">
            <v>54.01</v>
          </cell>
          <cell r="G35">
            <v>20.8</v>
          </cell>
          <cell r="H35">
            <v>6.4999999999999997E-3</v>
          </cell>
          <cell r="I35">
            <v>21.799299999999999</v>
          </cell>
          <cell r="J35">
            <v>0</v>
          </cell>
          <cell r="K35">
            <v>0</v>
          </cell>
          <cell r="L35">
            <v>3</v>
          </cell>
          <cell r="M35">
            <v>23</v>
          </cell>
          <cell r="N35">
            <v>102</v>
          </cell>
          <cell r="O35" t="str">
            <v>Above expected</v>
          </cell>
        </row>
        <row r="36">
          <cell r="B36" t="str">
            <v>NHS Central Manchester CCG</v>
          </cell>
          <cell r="C36">
            <v>424.74</v>
          </cell>
          <cell r="D36">
            <v>345.48</v>
          </cell>
          <cell r="E36">
            <v>511.76</v>
          </cell>
          <cell r="F36">
            <v>102.84</v>
          </cell>
          <cell r="G36">
            <v>24.21</v>
          </cell>
          <cell r="H36">
            <v>0</v>
          </cell>
          <cell r="I36">
            <v>0</v>
          </cell>
          <cell r="J36">
            <v>0.56520000000000004</v>
          </cell>
          <cell r="K36">
            <v>19.2849</v>
          </cell>
          <cell r="L36">
            <v>119</v>
          </cell>
          <cell r="M36">
            <v>184</v>
          </cell>
          <cell r="N36">
            <v>209</v>
          </cell>
          <cell r="O36" t="str">
            <v>Below expected</v>
          </cell>
        </row>
        <row r="37">
          <cell r="B37" t="str">
            <v>NHS Chiltern CCG</v>
          </cell>
          <cell r="C37">
            <v>347.73</v>
          </cell>
          <cell r="D37">
            <v>273.14</v>
          </cell>
          <cell r="E37">
            <v>433.35</v>
          </cell>
          <cell r="F37">
            <v>75.59</v>
          </cell>
          <cell r="G37">
            <v>21.74</v>
          </cell>
          <cell r="H37">
            <v>0</v>
          </cell>
          <cell r="I37">
            <v>0.1196</v>
          </cell>
          <cell r="J37">
            <v>1.8E-3</v>
          </cell>
          <cell r="K37">
            <v>0.34870000000000001</v>
          </cell>
          <cell r="L37">
            <v>32</v>
          </cell>
          <cell r="M37">
            <v>122</v>
          </cell>
          <cell r="N37">
            <v>186</v>
          </cell>
          <cell r="O37" t="str">
            <v>As expected</v>
          </cell>
        </row>
        <row r="38">
          <cell r="B38" t="str">
            <v>NHS Chorley And South Ribble CCG</v>
          </cell>
          <cell r="C38">
            <v>297.57</v>
          </cell>
          <cell r="D38">
            <v>239.85</v>
          </cell>
          <cell r="E38">
            <v>358.76</v>
          </cell>
          <cell r="F38">
            <v>97.59</v>
          </cell>
          <cell r="G38">
            <v>32.799999999999997</v>
          </cell>
          <cell r="H38">
            <v>0</v>
          </cell>
          <cell r="I38">
            <v>1.3005</v>
          </cell>
          <cell r="J38">
            <v>0</v>
          </cell>
          <cell r="K38">
            <v>1E-4</v>
          </cell>
          <cell r="L38">
            <v>13</v>
          </cell>
          <cell r="M38">
            <v>59</v>
          </cell>
          <cell r="N38">
            <v>134</v>
          </cell>
          <cell r="O38" t="str">
            <v>As expected</v>
          </cell>
        </row>
        <row r="39">
          <cell r="B39" t="str">
            <v>NHS City And Hackney CCG</v>
          </cell>
          <cell r="C39">
            <v>380.61</v>
          </cell>
          <cell r="D39">
            <v>311.87</v>
          </cell>
          <cell r="E39">
            <v>459.97</v>
          </cell>
          <cell r="F39">
            <v>107.05</v>
          </cell>
          <cell r="G39">
            <v>28.12</v>
          </cell>
          <cell r="H39">
            <v>0</v>
          </cell>
          <cell r="I39">
            <v>5.0000000000000001E-4</v>
          </cell>
          <cell r="J39">
            <v>7.4000000000000003E-3</v>
          </cell>
          <cell r="K39">
            <v>1.7435</v>
          </cell>
          <cell r="L39">
            <v>75</v>
          </cell>
          <cell r="M39">
            <v>154</v>
          </cell>
          <cell r="N39">
            <v>199</v>
          </cell>
          <cell r="O39" t="str">
            <v>As expected</v>
          </cell>
        </row>
        <row r="40">
          <cell r="B40" t="str">
            <v>NHS Coastal West Sussex CCG</v>
          </cell>
          <cell r="C40">
            <v>342.98</v>
          </cell>
          <cell r="D40">
            <v>292.41000000000003</v>
          </cell>
          <cell r="E40">
            <v>398.14</v>
          </cell>
          <cell r="F40">
            <v>166.88</v>
          </cell>
          <cell r="G40">
            <v>48.66</v>
          </cell>
          <cell r="H40">
            <v>0</v>
          </cell>
          <cell r="I40">
            <v>2.9999999999999997E-4</v>
          </cell>
          <cell r="J40">
            <v>0</v>
          </cell>
          <cell r="K40">
            <v>1.5E-3</v>
          </cell>
          <cell r="L40">
            <v>52</v>
          </cell>
          <cell r="M40">
            <v>117</v>
          </cell>
          <cell r="N40">
            <v>166</v>
          </cell>
          <cell r="O40" t="str">
            <v>As expected</v>
          </cell>
        </row>
        <row r="41">
          <cell r="B41" t="str">
            <v>NHS Corby CCG</v>
          </cell>
          <cell r="C41">
            <v>366.6</v>
          </cell>
          <cell r="D41">
            <v>209.41</v>
          </cell>
          <cell r="E41">
            <v>541.33000000000004</v>
          </cell>
          <cell r="F41">
            <v>19.510000000000002</v>
          </cell>
          <cell r="G41">
            <v>5.32</v>
          </cell>
          <cell r="H41">
            <v>5.7700000000000001E-2</v>
          </cell>
          <cell r="I41">
            <v>4.4295999999999998</v>
          </cell>
          <cell r="J41">
            <v>2.0482</v>
          </cell>
          <cell r="K41">
            <v>12.8612</v>
          </cell>
          <cell r="L41">
            <v>6</v>
          </cell>
          <cell r="M41">
            <v>138</v>
          </cell>
          <cell r="N41">
            <v>210</v>
          </cell>
          <cell r="O41" t="str">
            <v>Below expected</v>
          </cell>
        </row>
        <row r="42">
          <cell r="B42" t="str">
            <v>NHS Coventry And Rugby CCG</v>
          </cell>
          <cell r="C42">
            <v>327.27999999999997</v>
          </cell>
          <cell r="D42">
            <v>282</v>
          </cell>
          <cell r="E42">
            <v>379.11</v>
          </cell>
          <cell r="F42">
            <v>166.63</v>
          </cell>
          <cell r="G42">
            <v>50.91</v>
          </cell>
          <cell r="H42">
            <v>0</v>
          </cell>
          <cell r="I42">
            <v>7.1999999999999998E-3</v>
          </cell>
          <cell r="J42">
            <v>0</v>
          </cell>
          <cell r="K42">
            <v>0</v>
          </cell>
          <cell r="L42">
            <v>38</v>
          </cell>
          <cell r="M42">
            <v>97</v>
          </cell>
          <cell r="N42">
            <v>152</v>
          </cell>
          <cell r="O42" t="str">
            <v>As expected</v>
          </cell>
        </row>
        <row r="43">
          <cell r="B43" t="str">
            <v>NHS Crawley CCG</v>
          </cell>
          <cell r="C43">
            <v>341.86</v>
          </cell>
          <cell r="D43">
            <v>242.51</v>
          </cell>
          <cell r="E43">
            <v>450.24</v>
          </cell>
          <cell r="F43">
            <v>42.31</v>
          </cell>
          <cell r="G43">
            <v>12.38</v>
          </cell>
          <cell r="H43">
            <v>4.0000000000000002E-4</v>
          </cell>
          <cell r="I43">
            <v>1.4071</v>
          </cell>
          <cell r="J43">
            <v>3.5200000000000002E-2</v>
          </cell>
          <cell r="K43">
            <v>1.4598</v>
          </cell>
          <cell r="L43">
            <v>15</v>
          </cell>
          <cell r="M43">
            <v>114</v>
          </cell>
          <cell r="N43">
            <v>196</v>
          </cell>
          <cell r="O43" t="str">
            <v>As expected</v>
          </cell>
        </row>
        <row r="44">
          <cell r="B44" t="str">
            <v>NHS Croydon CCG</v>
          </cell>
          <cell r="C44">
            <v>280.08999999999997</v>
          </cell>
          <cell r="D44">
            <v>233.15</v>
          </cell>
          <cell r="E44">
            <v>333.59</v>
          </cell>
          <cell r="F44">
            <v>123.29</v>
          </cell>
          <cell r="G44">
            <v>44.02</v>
          </cell>
          <cell r="H44">
            <v>0</v>
          </cell>
          <cell r="I44">
            <v>2.6888999999999998</v>
          </cell>
          <cell r="J44">
            <v>0</v>
          </cell>
          <cell r="K44">
            <v>0</v>
          </cell>
          <cell r="L44">
            <v>10</v>
          </cell>
          <cell r="M44">
            <v>40</v>
          </cell>
          <cell r="N44">
            <v>102</v>
          </cell>
          <cell r="O44" t="str">
            <v>As expected</v>
          </cell>
        </row>
        <row r="45">
          <cell r="B45" t="str">
            <v>NHS Cumbria CCG</v>
          </cell>
          <cell r="C45">
            <v>425.03</v>
          </cell>
          <cell r="D45">
            <v>371.94</v>
          </cell>
          <cell r="E45">
            <v>483.55</v>
          </cell>
          <cell r="F45">
            <v>236.49</v>
          </cell>
          <cell r="G45">
            <v>55.64</v>
          </cell>
          <cell r="H45">
            <v>0</v>
          </cell>
          <cell r="I45">
            <v>0</v>
          </cell>
          <cell r="J45">
            <v>3.39E-2</v>
          </cell>
          <cell r="K45">
            <v>10.0999</v>
          </cell>
          <cell r="L45">
            <v>146</v>
          </cell>
          <cell r="M45">
            <v>185</v>
          </cell>
          <cell r="N45">
            <v>206</v>
          </cell>
          <cell r="O45" t="str">
            <v>Below expected</v>
          </cell>
        </row>
        <row r="46">
          <cell r="B46" t="str">
            <v>NHS Darlington CCG</v>
          </cell>
          <cell r="C46">
            <v>370.24</v>
          </cell>
          <cell r="D46">
            <v>272.89</v>
          </cell>
          <cell r="E46">
            <v>490.7</v>
          </cell>
          <cell r="F46">
            <v>47.99</v>
          </cell>
          <cell r="G46">
            <v>12.96</v>
          </cell>
          <cell r="H46">
            <v>0</v>
          </cell>
          <cell r="I46">
            <v>0.29730000000000001</v>
          </cell>
          <cell r="J46">
            <v>0.1605</v>
          </cell>
          <cell r="K46">
            <v>4.8776000000000002</v>
          </cell>
          <cell r="L46">
            <v>31</v>
          </cell>
          <cell r="M46">
            <v>144</v>
          </cell>
          <cell r="N46">
            <v>205</v>
          </cell>
          <cell r="O46" t="str">
            <v>As expected</v>
          </cell>
        </row>
        <row r="47">
          <cell r="B47" t="str">
            <v>NHS Dartford, Gravesham And Swanley CCG</v>
          </cell>
          <cell r="C47">
            <v>314.27</v>
          </cell>
          <cell r="D47">
            <v>247.96</v>
          </cell>
          <cell r="E47">
            <v>385.02</v>
          </cell>
          <cell r="F47">
            <v>82.49</v>
          </cell>
          <cell r="G47">
            <v>26.25</v>
          </cell>
          <cell r="H47">
            <v>0</v>
          </cell>
          <cell r="I47">
            <v>0.70120000000000005</v>
          </cell>
          <cell r="J47">
            <v>0</v>
          </cell>
          <cell r="K47">
            <v>4.3E-3</v>
          </cell>
          <cell r="L47">
            <v>17</v>
          </cell>
          <cell r="M47">
            <v>80</v>
          </cell>
          <cell r="N47">
            <v>157</v>
          </cell>
          <cell r="O47" t="str">
            <v>As expected</v>
          </cell>
        </row>
        <row r="48">
          <cell r="B48" t="str">
            <v>NHS Doncaster CCG</v>
          </cell>
          <cell r="C48">
            <v>443.69</v>
          </cell>
          <cell r="D48">
            <v>379.36</v>
          </cell>
          <cell r="E48">
            <v>515.76</v>
          </cell>
          <cell r="F48">
            <v>170.55</v>
          </cell>
          <cell r="G48">
            <v>38.44</v>
          </cell>
          <cell r="H48">
            <v>0</v>
          </cell>
          <cell r="I48">
            <v>0</v>
          </cell>
          <cell r="J48">
            <v>0.59850000000000003</v>
          </cell>
          <cell r="K48">
            <v>30.3001</v>
          </cell>
          <cell r="L48">
            <v>152</v>
          </cell>
          <cell r="M48">
            <v>194</v>
          </cell>
          <cell r="N48">
            <v>209</v>
          </cell>
          <cell r="O48" t="str">
            <v>Below expected</v>
          </cell>
        </row>
        <row r="49">
          <cell r="B49" t="str">
            <v>NHS Dorset CCG</v>
          </cell>
          <cell r="C49">
            <v>337.72</v>
          </cell>
          <cell r="D49">
            <v>301.64</v>
          </cell>
          <cell r="E49">
            <v>378.64</v>
          </cell>
          <cell r="F49">
            <v>275.08</v>
          </cell>
          <cell r="G49">
            <v>81.45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60</v>
          </cell>
          <cell r="M49">
            <v>110</v>
          </cell>
          <cell r="N49">
            <v>153</v>
          </cell>
          <cell r="O49" t="str">
            <v>As expected</v>
          </cell>
        </row>
        <row r="50">
          <cell r="B50" t="str">
            <v>NHS Dudley CCG</v>
          </cell>
          <cell r="C50">
            <v>341.67</v>
          </cell>
          <cell r="D50">
            <v>279.49</v>
          </cell>
          <cell r="E50">
            <v>413.45</v>
          </cell>
          <cell r="F50">
            <v>106.77</v>
          </cell>
          <cell r="G50">
            <v>31.25</v>
          </cell>
          <cell r="H50">
            <v>0</v>
          </cell>
          <cell r="I50">
            <v>3.2800000000000003E-2</v>
          </cell>
          <cell r="J50">
            <v>0</v>
          </cell>
          <cell r="K50">
            <v>3.4099999999999998E-2</v>
          </cell>
          <cell r="L50">
            <v>38</v>
          </cell>
          <cell r="M50">
            <v>115</v>
          </cell>
          <cell r="N50">
            <v>174</v>
          </cell>
          <cell r="O50" t="str">
            <v>As expected</v>
          </cell>
        </row>
        <row r="51">
          <cell r="B51" t="str">
            <v>NHS Durham Dales, Easington And Sedgefield CCG</v>
          </cell>
          <cell r="C51">
            <v>426.32</v>
          </cell>
          <cell r="D51">
            <v>359.8</v>
          </cell>
          <cell r="E51">
            <v>499.21</v>
          </cell>
          <cell r="F51">
            <v>148.75</v>
          </cell>
          <cell r="G51">
            <v>34.89</v>
          </cell>
          <cell r="H51">
            <v>0</v>
          </cell>
          <cell r="I51">
            <v>0</v>
          </cell>
          <cell r="J51">
            <v>0.20649999999999999</v>
          </cell>
          <cell r="K51">
            <v>16.212199999999999</v>
          </cell>
          <cell r="L51">
            <v>135</v>
          </cell>
          <cell r="M51">
            <v>185</v>
          </cell>
          <cell r="N51">
            <v>208</v>
          </cell>
          <cell r="O51" t="str">
            <v>Below expected</v>
          </cell>
        </row>
        <row r="52">
          <cell r="B52" t="str">
            <v>NHS Ealing CCG</v>
          </cell>
          <cell r="C52">
            <v>326.39</v>
          </cell>
          <cell r="D52">
            <v>267.48</v>
          </cell>
          <cell r="E52">
            <v>394.37</v>
          </cell>
          <cell r="F52">
            <v>110.39</v>
          </cell>
          <cell r="G52">
            <v>33.82</v>
          </cell>
          <cell r="H52">
            <v>0</v>
          </cell>
          <cell r="I52">
            <v>8.9399999999999993E-2</v>
          </cell>
          <cell r="J52">
            <v>0</v>
          </cell>
          <cell r="K52">
            <v>3.3999999999999998E-3</v>
          </cell>
          <cell r="L52">
            <v>29</v>
          </cell>
          <cell r="M52">
            <v>96</v>
          </cell>
          <cell r="N52">
            <v>161</v>
          </cell>
          <cell r="O52" t="str">
            <v>As expected</v>
          </cell>
        </row>
        <row r="53">
          <cell r="B53" t="str">
            <v>NHS East And North Hertfordshire CCG</v>
          </cell>
          <cell r="C53">
            <v>344.09</v>
          </cell>
          <cell r="D53">
            <v>286.22000000000003</v>
          </cell>
          <cell r="E53">
            <v>407.28</v>
          </cell>
          <cell r="F53">
            <v>131.07</v>
          </cell>
          <cell r="G53">
            <v>38.090000000000003</v>
          </cell>
          <cell r="H53">
            <v>0</v>
          </cell>
          <cell r="I53">
            <v>4.8999999999999998E-3</v>
          </cell>
          <cell r="J53">
            <v>0</v>
          </cell>
          <cell r="K53">
            <v>1.47E-2</v>
          </cell>
          <cell r="L53">
            <v>46</v>
          </cell>
          <cell r="M53">
            <v>118</v>
          </cell>
          <cell r="N53">
            <v>172</v>
          </cell>
          <cell r="O53" t="str">
            <v>As expected</v>
          </cell>
        </row>
        <row r="54">
          <cell r="B54" t="str">
            <v>NHS East Lancashire CCG</v>
          </cell>
          <cell r="C54">
            <v>297.3</v>
          </cell>
          <cell r="D54">
            <v>257.83</v>
          </cell>
          <cell r="E54">
            <v>339.14</v>
          </cell>
          <cell r="F54">
            <v>208.63</v>
          </cell>
          <cell r="G54">
            <v>70.180000000000007</v>
          </cell>
          <cell r="H54">
            <v>0</v>
          </cell>
          <cell r="I54">
            <v>7.8E-2</v>
          </cell>
          <cell r="J54">
            <v>0</v>
          </cell>
          <cell r="K54">
            <v>0</v>
          </cell>
          <cell r="L54">
            <v>22</v>
          </cell>
          <cell r="M54">
            <v>59</v>
          </cell>
          <cell r="N54">
            <v>112</v>
          </cell>
          <cell r="O54" t="str">
            <v>As expected</v>
          </cell>
        </row>
        <row r="55">
          <cell r="B55" t="str">
            <v>NHS East Leicestershire And Rutland CCG</v>
          </cell>
          <cell r="C55">
            <v>367.72</v>
          </cell>
          <cell r="D55">
            <v>302.41000000000003</v>
          </cell>
          <cell r="E55">
            <v>439.77</v>
          </cell>
          <cell r="F55">
            <v>114.45</v>
          </cell>
          <cell r="G55">
            <v>31.13</v>
          </cell>
          <cell r="H55">
            <v>0</v>
          </cell>
          <cell r="I55">
            <v>1.9E-3</v>
          </cell>
          <cell r="J55">
            <v>8.9999999999999998E-4</v>
          </cell>
          <cell r="K55">
            <v>0.47370000000000001</v>
          </cell>
          <cell r="L55">
            <v>64</v>
          </cell>
          <cell r="M55">
            <v>142</v>
          </cell>
          <cell r="N55">
            <v>191</v>
          </cell>
          <cell r="O55" t="str">
            <v>As expected</v>
          </cell>
        </row>
        <row r="56">
          <cell r="B56" t="str">
            <v>NHS East Riding Of Yorkshire CCG</v>
          </cell>
          <cell r="C56">
            <v>322.67</v>
          </cell>
          <cell r="D56">
            <v>264.64999999999998</v>
          </cell>
          <cell r="E56">
            <v>389.15</v>
          </cell>
          <cell r="F56">
            <v>108.29</v>
          </cell>
          <cell r="G56">
            <v>33.56</v>
          </cell>
          <cell r="H56">
            <v>0</v>
          </cell>
          <cell r="I56">
            <v>0.12759999999999999</v>
          </cell>
          <cell r="J56">
            <v>0</v>
          </cell>
          <cell r="K56">
            <v>2.2000000000000001E-3</v>
          </cell>
          <cell r="L56">
            <v>26</v>
          </cell>
          <cell r="M56">
            <v>91</v>
          </cell>
          <cell r="N56">
            <v>158</v>
          </cell>
          <cell r="O56" t="str">
            <v>As expected</v>
          </cell>
        </row>
        <row r="57">
          <cell r="B57" t="str">
            <v>NHS East Staffordshire CCG</v>
          </cell>
          <cell r="C57">
            <v>328.66</v>
          </cell>
          <cell r="D57">
            <v>244.92</v>
          </cell>
          <cell r="E57">
            <v>419.51</v>
          </cell>
          <cell r="F57">
            <v>56.01</v>
          </cell>
          <cell r="G57">
            <v>17.04</v>
          </cell>
          <cell r="H57">
            <v>0</v>
          </cell>
          <cell r="I57">
            <v>1.0577000000000001</v>
          </cell>
          <cell r="J57">
            <v>1.2999999999999999E-3</v>
          </cell>
          <cell r="K57">
            <v>0.2276</v>
          </cell>
          <cell r="L57">
            <v>16</v>
          </cell>
          <cell r="M57">
            <v>98</v>
          </cell>
          <cell r="N57">
            <v>180</v>
          </cell>
          <cell r="O57" t="str">
            <v>As expected</v>
          </cell>
        </row>
        <row r="58">
          <cell r="B58" t="str">
            <v>NHS East Surrey CCG</v>
          </cell>
          <cell r="C58">
            <v>316.72000000000003</v>
          </cell>
          <cell r="D58">
            <v>220.5</v>
          </cell>
          <cell r="E58">
            <v>422.41</v>
          </cell>
          <cell r="F58">
            <v>40.090000000000003</v>
          </cell>
          <cell r="G58">
            <v>12.66</v>
          </cell>
          <cell r="H58">
            <v>2E-3</v>
          </cell>
          <cell r="I58">
            <v>3.9093</v>
          </cell>
          <cell r="J58">
            <v>3.3E-3</v>
          </cell>
          <cell r="K58">
            <v>0.32869999999999999</v>
          </cell>
          <cell r="L58">
            <v>8</v>
          </cell>
          <cell r="M58">
            <v>82</v>
          </cell>
          <cell r="N58">
            <v>181</v>
          </cell>
          <cell r="O58" t="str">
            <v>As expected</v>
          </cell>
        </row>
        <row r="59">
          <cell r="B59" t="str">
            <v>NHS Eastbourne, Hailsham And Seaford CCG</v>
          </cell>
          <cell r="C59">
            <v>282.89999999999998</v>
          </cell>
          <cell r="D59">
            <v>225.06</v>
          </cell>
          <cell r="E59">
            <v>346.39</v>
          </cell>
          <cell r="F59">
            <v>86.4</v>
          </cell>
          <cell r="G59">
            <v>30.54</v>
          </cell>
          <cell r="H59">
            <v>0</v>
          </cell>
          <cell r="I59">
            <v>4.4206000000000003</v>
          </cell>
          <cell r="J59">
            <v>0</v>
          </cell>
          <cell r="K59">
            <v>0</v>
          </cell>
          <cell r="L59">
            <v>8</v>
          </cell>
          <cell r="M59">
            <v>42</v>
          </cell>
          <cell r="N59">
            <v>119</v>
          </cell>
          <cell r="O59" t="str">
            <v>As expected</v>
          </cell>
        </row>
        <row r="60">
          <cell r="B60" t="str">
            <v>NHS Eastern Cheshire CCG</v>
          </cell>
          <cell r="C60">
            <v>324.67</v>
          </cell>
          <cell r="D60">
            <v>243.45</v>
          </cell>
          <cell r="E60">
            <v>418.69</v>
          </cell>
          <cell r="F60">
            <v>56.18</v>
          </cell>
          <cell r="G60">
            <v>17.3</v>
          </cell>
          <cell r="H60">
            <v>0</v>
          </cell>
          <cell r="I60">
            <v>1.2928999999999999</v>
          </cell>
          <cell r="J60">
            <v>1E-3</v>
          </cell>
          <cell r="K60">
            <v>0.14710000000000001</v>
          </cell>
          <cell r="L60">
            <v>15</v>
          </cell>
          <cell r="M60">
            <v>93</v>
          </cell>
          <cell r="N60">
            <v>177</v>
          </cell>
          <cell r="O60" t="str">
            <v>As expected</v>
          </cell>
        </row>
        <row r="61">
          <cell r="B61" t="str">
            <v>NHS Enfield CCG</v>
          </cell>
          <cell r="C61">
            <v>246.7</v>
          </cell>
          <cell r="D61">
            <v>193.45</v>
          </cell>
          <cell r="E61">
            <v>309.89999999999998</v>
          </cell>
          <cell r="F61">
            <v>73.31</v>
          </cell>
          <cell r="G61">
            <v>29.72</v>
          </cell>
          <cell r="H61">
            <v>2.3E-3</v>
          </cell>
          <cell r="I61">
            <v>30.909199999999998</v>
          </cell>
          <cell r="J61">
            <v>0</v>
          </cell>
          <cell r="K61">
            <v>0</v>
          </cell>
          <cell r="L61">
            <v>3</v>
          </cell>
          <cell r="M61">
            <v>16</v>
          </cell>
          <cell r="N61">
            <v>68</v>
          </cell>
          <cell r="O61" t="str">
            <v>Above expected</v>
          </cell>
        </row>
        <row r="62">
          <cell r="B62" t="str">
            <v>NHS Erewash CCG</v>
          </cell>
          <cell r="C62">
            <v>298.60000000000002</v>
          </cell>
          <cell r="D62">
            <v>200.85</v>
          </cell>
          <cell r="E62">
            <v>405.45</v>
          </cell>
          <cell r="F62">
            <v>33.11</v>
          </cell>
          <cell r="G62">
            <v>11.09</v>
          </cell>
          <cell r="H62">
            <v>1.7999999999999999E-2</v>
          </cell>
          <cell r="I62">
            <v>9.4736999999999991</v>
          </cell>
          <cell r="J62">
            <v>2.3999999999999998E-3</v>
          </cell>
          <cell r="K62">
            <v>0.18479999999999999</v>
          </cell>
          <cell r="L62">
            <v>4</v>
          </cell>
          <cell r="M62">
            <v>58</v>
          </cell>
          <cell r="N62">
            <v>172</v>
          </cell>
          <cell r="O62" t="str">
            <v>Above expected</v>
          </cell>
        </row>
        <row r="63">
          <cell r="B63" t="str">
            <v>NHS Fareham And Gosport CCG</v>
          </cell>
          <cell r="C63">
            <v>343.13</v>
          </cell>
          <cell r="D63">
            <v>257.64999999999998</v>
          </cell>
          <cell r="E63">
            <v>435.39</v>
          </cell>
          <cell r="F63">
            <v>59.11</v>
          </cell>
          <cell r="G63">
            <v>17.23</v>
          </cell>
          <cell r="H63">
            <v>0</v>
          </cell>
          <cell r="I63">
            <v>0.44969999999999999</v>
          </cell>
          <cell r="J63">
            <v>5.1999999999999998E-3</v>
          </cell>
          <cell r="K63">
            <v>0.59770000000000001</v>
          </cell>
          <cell r="L63">
            <v>23</v>
          </cell>
          <cell r="M63">
            <v>116</v>
          </cell>
          <cell r="N63">
            <v>189</v>
          </cell>
          <cell r="O63" t="str">
            <v>As expected</v>
          </cell>
        </row>
        <row r="64">
          <cell r="B64" t="str">
            <v>NHS Fylde &amp; Wyre CCG</v>
          </cell>
          <cell r="C64">
            <v>301.64999999999998</v>
          </cell>
          <cell r="D64">
            <v>239.81</v>
          </cell>
          <cell r="E64">
            <v>367.18</v>
          </cell>
          <cell r="F64">
            <v>86.06</v>
          </cell>
          <cell r="G64">
            <v>28.53</v>
          </cell>
          <cell r="H64">
            <v>0</v>
          </cell>
          <cell r="I64">
            <v>1.3992</v>
          </cell>
          <cell r="J64">
            <v>0</v>
          </cell>
          <cell r="K64">
            <v>2.9999999999999997E-4</v>
          </cell>
          <cell r="L64">
            <v>13</v>
          </cell>
          <cell r="M64">
            <v>64</v>
          </cell>
          <cell r="N64">
            <v>142</v>
          </cell>
          <cell r="O64" t="str">
            <v>As expected</v>
          </cell>
        </row>
        <row r="65">
          <cell r="B65" t="str">
            <v>NHS Gateshead CCG</v>
          </cell>
          <cell r="C65">
            <v>419.47</v>
          </cell>
          <cell r="D65">
            <v>346.7</v>
          </cell>
          <cell r="E65">
            <v>503.06</v>
          </cell>
          <cell r="F65">
            <v>116.22</v>
          </cell>
          <cell r="G65">
            <v>27.71</v>
          </cell>
          <cell r="H65">
            <v>0</v>
          </cell>
          <cell r="I65">
            <v>0</v>
          </cell>
          <cell r="J65">
            <v>0.25440000000000002</v>
          </cell>
          <cell r="K65">
            <v>14.2598</v>
          </cell>
          <cell r="L65">
            <v>119</v>
          </cell>
          <cell r="M65">
            <v>181</v>
          </cell>
          <cell r="N65">
            <v>208</v>
          </cell>
          <cell r="O65" t="str">
            <v>Below expected</v>
          </cell>
        </row>
        <row r="66">
          <cell r="B66" t="str">
            <v>NHS Gloucestershire CCG</v>
          </cell>
          <cell r="C66">
            <v>313.70999999999998</v>
          </cell>
          <cell r="D66">
            <v>273.75</v>
          </cell>
          <cell r="E66">
            <v>357.95</v>
          </cell>
          <cell r="F66">
            <v>219.35</v>
          </cell>
          <cell r="G66">
            <v>69.92</v>
          </cell>
          <cell r="H66">
            <v>0</v>
          </cell>
          <cell r="I66">
            <v>6.3E-3</v>
          </cell>
          <cell r="J66">
            <v>0</v>
          </cell>
          <cell r="K66">
            <v>0</v>
          </cell>
          <cell r="L66">
            <v>33</v>
          </cell>
          <cell r="M66">
            <v>79</v>
          </cell>
          <cell r="N66">
            <v>132</v>
          </cell>
          <cell r="O66" t="str">
            <v>As expected</v>
          </cell>
        </row>
        <row r="67">
          <cell r="B67" t="str">
            <v>NHS Great Yarmouth And Waveney CCG</v>
          </cell>
          <cell r="C67">
            <v>306.19</v>
          </cell>
          <cell r="D67">
            <v>232.61</v>
          </cell>
          <cell r="E67">
            <v>388.5</v>
          </cell>
          <cell r="F67">
            <v>63.06</v>
          </cell>
          <cell r="G67">
            <v>20.59</v>
          </cell>
          <cell r="H67">
            <v>0</v>
          </cell>
          <cell r="I67">
            <v>2.3199000000000001</v>
          </cell>
          <cell r="J67">
            <v>0</v>
          </cell>
          <cell r="K67">
            <v>9.2999999999999992E-3</v>
          </cell>
          <cell r="L67">
            <v>11</v>
          </cell>
          <cell r="M67">
            <v>69</v>
          </cell>
          <cell r="N67">
            <v>157</v>
          </cell>
          <cell r="O67" t="str">
            <v>As expected</v>
          </cell>
        </row>
        <row r="68">
          <cell r="B68" t="str">
            <v>NHS Greater Huddersfield CCG</v>
          </cell>
          <cell r="C68">
            <v>349.93</v>
          </cell>
          <cell r="D68">
            <v>279.10000000000002</v>
          </cell>
          <cell r="E68">
            <v>429.78</v>
          </cell>
          <cell r="F68">
            <v>86.65</v>
          </cell>
          <cell r="G68">
            <v>24.76</v>
          </cell>
          <cell r="H68">
            <v>0</v>
          </cell>
          <cell r="I68">
            <v>4.7800000000000002E-2</v>
          </cell>
          <cell r="J68">
            <v>1.2999999999999999E-3</v>
          </cell>
          <cell r="K68">
            <v>0.26579999999999998</v>
          </cell>
          <cell r="L68">
            <v>38</v>
          </cell>
          <cell r="M68">
            <v>124</v>
          </cell>
          <cell r="N68">
            <v>185</v>
          </cell>
          <cell r="O68" t="str">
            <v>As expected</v>
          </cell>
        </row>
        <row r="69">
          <cell r="B69" t="str">
            <v>NHS Greater Preston CCG</v>
          </cell>
          <cell r="C69">
            <v>297.31</v>
          </cell>
          <cell r="D69">
            <v>245.11</v>
          </cell>
          <cell r="E69">
            <v>352.63</v>
          </cell>
          <cell r="F69">
            <v>119.45</v>
          </cell>
          <cell r="G69">
            <v>40.18</v>
          </cell>
          <cell r="H69">
            <v>0</v>
          </cell>
          <cell r="I69">
            <v>0.7248</v>
          </cell>
          <cell r="J69">
            <v>0</v>
          </cell>
          <cell r="K69">
            <v>0</v>
          </cell>
          <cell r="L69">
            <v>16</v>
          </cell>
          <cell r="M69">
            <v>58</v>
          </cell>
          <cell r="N69">
            <v>127</v>
          </cell>
          <cell r="O69" t="str">
            <v>As expected</v>
          </cell>
        </row>
        <row r="70">
          <cell r="B70" t="str">
            <v>NHS Greenwich CCG</v>
          </cell>
          <cell r="C70">
            <v>352.28</v>
          </cell>
          <cell r="D70">
            <v>288.58</v>
          </cell>
          <cell r="E70">
            <v>425.7</v>
          </cell>
          <cell r="F70">
            <v>106.59</v>
          </cell>
          <cell r="G70">
            <v>30.26</v>
          </cell>
          <cell r="H70">
            <v>0</v>
          </cell>
          <cell r="I70">
            <v>1.17E-2</v>
          </cell>
          <cell r="J70">
            <v>2.0000000000000001E-4</v>
          </cell>
          <cell r="K70">
            <v>0.1235</v>
          </cell>
          <cell r="L70">
            <v>47</v>
          </cell>
          <cell r="M70">
            <v>127</v>
          </cell>
          <cell r="N70">
            <v>182</v>
          </cell>
          <cell r="O70" t="str">
            <v>As expected</v>
          </cell>
        </row>
        <row r="71">
          <cell r="B71" t="str">
            <v>NHS Guildford And Waverley CCG</v>
          </cell>
          <cell r="C71">
            <v>320.47000000000003</v>
          </cell>
          <cell r="D71">
            <v>234.37</v>
          </cell>
          <cell r="E71">
            <v>415.03</v>
          </cell>
          <cell r="F71">
            <v>50.49</v>
          </cell>
          <cell r="G71">
            <v>15.75</v>
          </cell>
          <cell r="H71">
            <v>4.0000000000000002E-4</v>
          </cell>
          <cell r="I71">
            <v>2.0709</v>
          </cell>
          <cell r="J71">
            <v>1.9E-3</v>
          </cell>
          <cell r="K71">
            <v>0.1734</v>
          </cell>
          <cell r="L71">
            <v>12</v>
          </cell>
          <cell r="M71">
            <v>87</v>
          </cell>
          <cell r="N71">
            <v>177</v>
          </cell>
          <cell r="O71" t="str">
            <v>As expected</v>
          </cell>
        </row>
        <row r="72">
          <cell r="B72" t="str">
            <v>NHS Halton CCG</v>
          </cell>
          <cell r="C72">
            <v>409.22</v>
          </cell>
          <cell r="D72">
            <v>320.55</v>
          </cell>
          <cell r="E72">
            <v>514.64</v>
          </cell>
          <cell r="F72">
            <v>72.55</v>
          </cell>
          <cell r="G72">
            <v>17.73</v>
          </cell>
          <cell r="H72">
            <v>0</v>
          </cell>
          <cell r="I72">
            <v>2.8E-3</v>
          </cell>
          <cell r="J72">
            <v>0.53939999999999999</v>
          </cell>
          <cell r="K72">
            <v>14.041700000000001</v>
          </cell>
          <cell r="L72">
            <v>85</v>
          </cell>
          <cell r="M72">
            <v>175</v>
          </cell>
          <cell r="N72">
            <v>209</v>
          </cell>
          <cell r="O72" t="str">
            <v>Below expected</v>
          </cell>
        </row>
        <row r="73">
          <cell r="B73" t="str">
            <v>NHS Hambleton, Richmondshire And Whitby CCG</v>
          </cell>
          <cell r="C73">
            <v>316.37</v>
          </cell>
          <cell r="D73">
            <v>233.43</v>
          </cell>
          <cell r="E73">
            <v>408</v>
          </cell>
          <cell r="F73">
            <v>51.97</v>
          </cell>
          <cell r="G73">
            <v>16.43</v>
          </cell>
          <cell r="H73">
            <v>2.0000000000000001E-4</v>
          </cell>
          <cell r="I73">
            <v>2.2846000000000002</v>
          </cell>
          <cell r="J73">
            <v>5.0000000000000001E-4</v>
          </cell>
          <cell r="K73">
            <v>9.8500000000000004E-2</v>
          </cell>
          <cell r="L73">
            <v>11</v>
          </cell>
          <cell r="M73">
            <v>82</v>
          </cell>
          <cell r="N73">
            <v>172</v>
          </cell>
          <cell r="O73" t="str">
            <v>As expected</v>
          </cell>
        </row>
        <row r="74">
          <cell r="B74" t="str">
            <v>NHS Hammersmith And Fulham CCG</v>
          </cell>
          <cell r="C74">
            <v>290.29000000000002</v>
          </cell>
          <cell r="D74">
            <v>217.79</v>
          </cell>
          <cell r="E74">
            <v>378.99</v>
          </cell>
          <cell r="F74">
            <v>52.93</v>
          </cell>
          <cell r="G74">
            <v>18.23</v>
          </cell>
          <cell r="H74">
            <v>1.4E-3</v>
          </cell>
          <cell r="I74">
            <v>6.7202000000000002</v>
          </cell>
          <cell r="J74">
            <v>0</v>
          </cell>
          <cell r="K74">
            <v>6.0000000000000001E-3</v>
          </cell>
          <cell r="L74">
            <v>6</v>
          </cell>
          <cell r="M74">
            <v>50</v>
          </cell>
          <cell r="N74">
            <v>146</v>
          </cell>
          <cell r="O74" t="str">
            <v>Above expected</v>
          </cell>
        </row>
        <row r="75">
          <cell r="B75" t="str">
            <v>NHS Hardwick CCG</v>
          </cell>
          <cell r="C75">
            <v>297.16000000000003</v>
          </cell>
          <cell r="D75">
            <v>201.81</v>
          </cell>
          <cell r="E75">
            <v>401.39</v>
          </cell>
          <cell r="F75">
            <v>34.72</v>
          </cell>
          <cell r="G75">
            <v>11.68</v>
          </cell>
          <cell r="H75">
            <v>1.26E-2</v>
          </cell>
          <cell r="I75">
            <v>9.2413000000000007</v>
          </cell>
          <cell r="J75">
            <v>1.6999999999999999E-3</v>
          </cell>
          <cell r="K75">
            <v>0.12659999999999999</v>
          </cell>
          <cell r="L75">
            <v>4</v>
          </cell>
          <cell r="M75">
            <v>57</v>
          </cell>
          <cell r="N75">
            <v>169</v>
          </cell>
          <cell r="O75" t="str">
            <v>Above expected</v>
          </cell>
        </row>
        <row r="76">
          <cell r="B76" t="str">
            <v>NHS Haringey CCG</v>
          </cell>
          <cell r="C76">
            <v>302.41000000000003</v>
          </cell>
          <cell r="D76">
            <v>243.49</v>
          </cell>
          <cell r="E76">
            <v>371.29</v>
          </cell>
          <cell r="F76">
            <v>91.82</v>
          </cell>
          <cell r="G76">
            <v>30.36</v>
          </cell>
          <cell r="H76">
            <v>0</v>
          </cell>
          <cell r="I76">
            <v>1.0919000000000001</v>
          </cell>
          <cell r="J76">
            <v>0</v>
          </cell>
          <cell r="K76">
            <v>1E-4</v>
          </cell>
          <cell r="L76">
            <v>14</v>
          </cell>
          <cell r="M76">
            <v>64</v>
          </cell>
          <cell r="N76">
            <v>141</v>
          </cell>
          <cell r="O76" t="str">
            <v>As expected</v>
          </cell>
        </row>
        <row r="77">
          <cell r="B77" t="str">
            <v>NHS Harrogate And Rural District CCG</v>
          </cell>
          <cell r="C77">
            <v>314.79000000000002</v>
          </cell>
          <cell r="D77">
            <v>236.62</v>
          </cell>
          <cell r="E77">
            <v>401.16</v>
          </cell>
          <cell r="F77">
            <v>58.16</v>
          </cell>
          <cell r="G77">
            <v>18.48</v>
          </cell>
          <cell r="H77">
            <v>1E-4</v>
          </cell>
          <cell r="I77">
            <v>1.8782000000000001</v>
          </cell>
          <cell r="J77">
            <v>2.9999999999999997E-4</v>
          </cell>
          <cell r="K77">
            <v>4.4699999999999997E-2</v>
          </cell>
          <cell r="L77">
            <v>12</v>
          </cell>
          <cell r="M77">
            <v>80</v>
          </cell>
          <cell r="N77">
            <v>167</v>
          </cell>
          <cell r="O77" t="str">
            <v>As expected</v>
          </cell>
        </row>
        <row r="78">
          <cell r="B78" t="str">
            <v>NHS Harrow CCG</v>
          </cell>
          <cell r="C78">
            <v>169.15</v>
          </cell>
          <cell r="D78">
            <v>122.05</v>
          </cell>
          <cell r="E78">
            <v>228.79</v>
          </cell>
          <cell r="F78">
            <v>38.89</v>
          </cell>
          <cell r="G78">
            <v>22.99</v>
          </cell>
          <cell r="H78">
            <v>7.1128</v>
          </cell>
          <cell r="I78">
            <v>98.630799999999994</v>
          </cell>
          <cell r="J78">
            <v>0</v>
          </cell>
          <cell r="K78">
            <v>0</v>
          </cell>
          <cell r="L78">
            <v>1</v>
          </cell>
          <cell r="M78">
            <v>2</v>
          </cell>
          <cell r="N78">
            <v>8</v>
          </cell>
          <cell r="O78" t="str">
            <v>Above expected</v>
          </cell>
        </row>
        <row r="79">
          <cell r="B79" t="str">
            <v>NHS Hartlepool And Stockton-On-Tees CCG</v>
          </cell>
          <cell r="C79">
            <v>428.41</v>
          </cell>
          <cell r="D79">
            <v>361.13</v>
          </cell>
          <cell r="E79">
            <v>508.18</v>
          </cell>
          <cell r="F79">
            <v>130.54</v>
          </cell>
          <cell r="G79">
            <v>30.47</v>
          </cell>
          <cell r="H79">
            <v>0</v>
          </cell>
          <cell r="I79">
            <v>0</v>
          </cell>
          <cell r="J79">
            <v>0.38490000000000002</v>
          </cell>
          <cell r="K79">
            <v>19.288699999999999</v>
          </cell>
          <cell r="L79">
            <v>132</v>
          </cell>
          <cell r="M79">
            <v>186</v>
          </cell>
          <cell r="N79">
            <v>209</v>
          </cell>
          <cell r="O79" t="str">
            <v>Below expected</v>
          </cell>
        </row>
        <row r="80">
          <cell r="B80" t="str">
            <v>NHS Hastings And Rother CCG</v>
          </cell>
          <cell r="C80">
            <v>282.95999999999998</v>
          </cell>
          <cell r="D80">
            <v>224.76</v>
          </cell>
          <cell r="E80">
            <v>346.84</v>
          </cell>
          <cell r="F80">
            <v>85.27</v>
          </cell>
          <cell r="G80">
            <v>30.13</v>
          </cell>
          <cell r="H80">
            <v>0</v>
          </cell>
          <cell r="I80">
            <v>4.5350000000000001</v>
          </cell>
          <cell r="J80">
            <v>0</v>
          </cell>
          <cell r="K80">
            <v>0</v>
          </cell>
          <cell r="L80">
            <v>8</v>
          </cell>
          <cell r="M80">
            <v>42</v>
          </cell>
          <cell r="N80">
            <v>119</v>
          </cell>
          <cell r="O80" t="str">
            <v>As expected</v>
          </cell>
        </row>
        <row r="81">
          <cell r="B81" t="str">
            <v>NHS Havering CCG</v>
          </cell>
          <cell r="C81">
            <v>308.47000000000003</v>
          </cell>
          <cell r="D81">
            <v>242.29</v>
          </cell>
          <cell r="E81">
            <v>387.29</v>
          </cell>
          <cell r="F81">
            <v>74.790000000000006</v>
          </cell>
          <cell r="G81">
            <v>24.24</v>
          </cell>
          <cell r="H81">
            <v>0</v>
          </cell>
          <cell r="I81">
            <v>1.3404</v>
          </cell>
          <cell r="J81">
            <v>0</v>
          </cell>
          <cell r="K81">
            <v>3.5000000000000001E-3</v>
          </cell>
          <cell r="L81">
            <v>14</v>
          </cell>
          <cell r="M81">
            <v>72</v>
          </cell>
          <cell r="N81">
            <v>154</v>
          </cell>
          <cell r="O81" t="str">
            <v>As expected</v>
          </cell>
        </row>
        <row r="82">
          <cell r="B82" t="str">
            <v>NHS Herefordshire CCG</v>
          </cell>
          <cell r="C82">
            <v>313.08999999999997</v>
          </cell>
          <cell r="D82">
            <v>236.8</v>
          </cell>
          <cell r="E82">
            <v>405.95</v>
          </cell>
          <cell r="F82">
            <v>56.61</v>
          </cell>
          <cell r="G82">
            <v>18.079999999999998</v>
          </cell>
          <cell r="H82">
            <v>1E-4</v>
          </cell>
          <cell r="I82">
            <v>2.1916000000000002</v>
          </cell>
          <cell r="J82">
            <v>0</v>
          </cell>
          <cell r="K82">
            <v>5.0999999999999997E-2</v>
          </cell>
          <cell r="L82">
            <v>11</v>
          </cell>
          <cell r="M82">
            <v>78</v>
          </cell>
          <cell r="N82">
            <v>167</v>
          </cell>
          <cell r="O82" t="str">
            <v>As expected</v>
          </cell>
        </row>
        <row r="83">
          <cell r="B83" t="str">
            <v>NHS Herts Valleys CCG</v>
          </cell>
          <cell r="C83">
            <v>345.31</v>
          </cell>
          <cell r="D83">
            <v>289.10000000000002</v>
          </cell>
          <cell r="E83">
            <v>406.68</v>
          </cell>
          <cell r="F83">
            <v>137.61000000000001</v>
          </cell>
          <cell r="G83">
            <v>39.85</v>
          </cell>
          <cell r="H83">
            <v>0</v>
          </cell>
          <cell r="I83">
            <v>2.3999999999999998E-3</v>
          </cell>
          <cell r="J83">
            <v>0</v>
          </cell>
          <cell r="K83">
            <v>1.1599999999999999E-2</v>
          </cell>
          <cell r="L83">
            <v>49</v>
          </cell>
          <cell r="M83">
            <v>119</v>
          </cell>
          <cell r="N83">
            <v>172</v>
          </cell>
          <cell r="O83" t="str">
            <v>As expected</v>
          </cell>
        </row>
        <row r="84">
          <cell r="B84" t="str">
            <v>NHS Heywood, Middleton And Rochdale CCG</v>
          </cell>
          <cell r="C84">
            <v>404.3</v>
          </cell>
          <cell r="D84">
            <v>326.87</v>
          </cell>
          <cell r="E84">
            <v>494.54</v>
          </cell>
          <cell r="F84">
            <v>96.24</v>
          </cell>
          <cell r="G84">
            <v>23.8</v>
          </cell>
          <cell r="H84">
            <v>0</v>
          </cell>
          <cell r="I84">
            <v>6.9999999999999999E-4</v>
          </cell>
          <cell r="J84">
            <v>0.15029999999999999</v>
          </cell>
          <cell r="K84">
            <v>8.6819000000000006</v>
          </cell>
          <cell r="L84">
            <v>95</v>
          </cell>
          <cell r="M84">
            <v>171</v>
          </cell>
          <cell r="N84">
            <v>206</v>
          </cell>
          <cell r="O84" t="str">
            <v>Below expected</v>
          </cell>
        </row>
        <row r="85">
          <cell r="B85" t="str">
            <v>NHS High Weald Lewes Havens CCG</v>
          </cell>
          <cell r="C85">
            <v>283.39999999999998</v>
          </cell>
          <cell r="D85">
            <v>222.03</v>
          </cell>
          <cell r="E85">
            <v>350.76</v>
          </cell>
          <cell r="F85">
            <v>76.489999999999995</v>
          </cell>
          <cell r="G85">
            <v>26.99</v>
          </cell>
          <cell r="H85">
            <v>2.0000000000000001E-4</v>
          </cell>
          <cell r="I85">
            <v>5.2409999999999997</v>
          </cell>
          <cell r="J85">
            <v>0</v>
          </cell>
          <cell r="K85">
            <v>0</v>
          </cell>
          <cell r="L85">
            <v>8</v>
          </cell>
          <cell r="M85">
            <v>43</v>
          </cell>
          <cell r="N85">
            <v>124</v>
          </cell>
          <cell r="O85" t="str">
            <v>Above expected</v>
          </cell>
        </row>
        <row r="86">
          <cell r="B86" t="str">
            <v>NHS Hillingdon CCG</v>
          </cell>
          <cell r="C86">
            <v>270.45999999999998</v>
          </cell>
          <cell r="D86">
            <v>213.36</v>
          </cell>
          <cell r="E86">
            <v>338.09</v>
          </cell>
          <cell r="F86">
            <v>75.709999999999994</v>
          </cell>
          <cell r="G86">
            <v>27.99</v>
          </cell>
          <cell r="H86">
            <v>4.0000000000000002E-4</v>
          </cell>
          <cell r="I86">
            <v>10.5168</v>
          </cell>
          <cell r="J86">
            <v>0</v>
          </cell>
          <cell r="K86">
            <v>0</v>
          </cell>
          <cell r="L86">
            <v>5</v>
          </cell>
          <cell r="M86">
            <v>31</v>
          </cell>
          <cell r="N86">
            <v>105</v>
          </cell>
          <cell r="O86" t="str">
            <v>Above expected</v>
          </cell>
        </row>
        <row r="87">
          <cell r="B87" t="str">
            <v>NHS Horsham And Mid Sussex CCG</v>
          </cell>
          <cell r="C87">
            <v>339.92</v>
          </cell>
          <cell r="D87">
            <v>265.51</v>
          </cell>
          <cell r="E87">
            <v>421.1</v>
          </cell>
          <cell r="F87">
            <v>77.5</v>
          </cell>
          <cell r="G87">
            <v>22.8</v>
          </cell>
          <cell r="H87">
            <v>0</v>
          </cell>
          <cell r="I87">
            <v>0.16520000000000001</v>
          </cell>
          <cell r="J87">
            <v>4.0000000000000002E-4</v>
          </cell>
          <cell r="K87">
            <v>0.1552</v>
          </cell>
          <cell r="L87">
            <v>28</v>
          </cell>
          <cell r="M87">
            <v>112</v>
          </cell>
          <cell r="N87">
            <v>180</v>
          </cell>
          <cell r="O87" t="str">
            <v>As expected</v>
          </cell>
        </row>
        <row r="88">
          <cell r="B88" t="str">
            <v>NHS Hounslow CCG</v>
          </cell>
          <cell r="C88">
            <v>310.35000000000002</v>
          </cell>
          <cell r="D88">
            <v>240.95</v>
          </cell>
          <cell r="E88">
            <v>393.5</v>
          </cell>
          <cell r="F88">
            <v>68.09</v>
          </cell>
          <cell r="G88">
            <v>21.94</v>
          </cell>
          <cell r="H88">
            <v>0</v>
          </cell>
          <cell r="I88">
            <v>1.5720000000000001</v>
          </cell>
          <cell r="J88">
            <v>1E-4</v>
          </cell>
          <cell r="K88">
            <v>8.6999999999999994E-3</v>
          </cell>
          <cell r="L88">
            <v>13</v>
          </cell>
          <cell r="M88">
            <v>74</v>
          </cell>
          <cell r="N88">
            <v>159</v>
          </cell>
          <cell r="O88" t="str">
            <v>As expected</v>
          </cell>
        </row>
        <row r="89">
          <cell r="B89" t="str">
            <v>NHS Hull CCG</v>
          </cell>
          <cell r="C89">
            <v>374.29</v>
          </cell>
          <cell r="D89">
            <v>315.17</v>
          </cell>
          <cell r="E89">
            <v>441.46</v>
          </cell>
          <cell r="F89">
            <v>140.94</v>
          </cell>
          <cell r="G89">
            <v>37.65</v>
          </cell>
          <cell r="H89">
            <v>0</v>
          </cell>
          <cell r="I89">
            <v>1E-4</v>
          </cell>
          <cell r="J89">
            <v>5.0000000000000001E-4</v>
          </cell>
          <cell r="K89">
            <v>0.44540000000000002</v>
          </cell>
          <cell r="L89">
            <v>80</v>
          </cell>
          <cell r="M89">
            <v>148</v>
          </cell>
          <cell r="N89">
            <v>191</v>
          </cell>
          <cell r="O89" t="str">
            <v>As expected</v>
          </cell>
        </row>
        <row r="90">
          <cell r="B90" t="str">
            <v>NHS Ipswich And East Suffolk CCG</v>
          </cell>
          <cell r="C90">
            <v>291.29000000000002</v>
          </cell>
          <cell r="D90">
            <v>234.51</v>
          </cell>
          <cell r="E90">
            <v>354.8</v>
          </cell>
          <cell r="F90">
            <v>93.74</v>
          </cell>
          <cell r="G90">
            <v>32.18</v>
          </cell>
          <cell r="H90">
            <v>0</v>
          </cell>
          <cell r="I90">
            <v>2.1839</v>
          </cell>
          <cell r="J90">
            <v>0</v>
          </cell>
          <cell r="K90">
            <v>0</v>
          </cell>
          <cell r="L90">
            <v>11</v>
          </cell>
          <cell r="M90">
            <v>51</v>
          </cell>
          <cell r="N90">
            <v>127</v>
          </cell>
          <cell r="O90" t="str">
            <v>As expected</v>
          </cell>
        </row>
        <row r="91">
          <cell r="B91" t="str">
            <v>NHS Isle Of Wight CCG</v>
          </cell>
          <cell r="C91">
            <v>124.71</v>
          </cell>
          <cell r="D91">
            <v>98.41</v>
          </cell>
          <cell r="E91">
            <v>155.91</v>
          </cell>
          <cell r="F91">
            <v>77</v>
          </cell>
          <cell r="G91">
            <v>61.74</v>
          </cell>
          <cell r="H91">
            <v>92.172200000000004</v>
          </cell>
          <cell r="I91">
            <v>100</v>
          </cell>
          <cell r="J91">
            <v>0</v>
          </cell>
          <cell r="K91">
            <v>0</v>
          </cell>
          <cell r="L91">
            <v>1</v>
          </cell>
          <cell r="M91">
            <v>1</v>
          </cell>
          <cell r="N91">
            <v>2</v>
          </cell>
          <cell r="O91" t="str">
            <v>Above expected</v>
          </cell>
        </row>
        <row r="92">
          <cell r="B92" t="str">
            <v>NHS Islington CCG</v>
          </cell>
          <cell r="C92">
            <v>287.14</v>
          </cell>
          <cell r="D92">
            <v>225</v>
          </cell>
          <cell r="E92">
            <v>361.25</v>
          </cell>
          <cell r="F92">
            <v>71.180000000000007</v>
          </cell>
          <cell r="G92">
            <v>24.79</v>
          </cell>
          <cell r="H92">
            <v>1E-4</v>
          </cell>
          <cell r="I92">
            <v>4.9382999999999999</v>
          </cell>
          <cell r="J92">
            <v>0</v>
          </cell>
          <cell r="K92">
            <v>2.0000000000000001E-4</v>
          </cell>
          <cell r="L92">
            <v>8</v>
          </cell>
          <cell r="M92">
            <v>46</v>
          </cell>
          <cell r="N92">
            <v>131</v>
          </cell>
          <cell r="O92" t="str">
            <v>As expected</v>
          </cell>
        </row>
        <row r="93">
          <cell r="B93" t="str">
            <v>NHS Kernow CCG</v>
          </cell>
          <cell r="C93">
            <v>428.15</v>
          </cell>
          <cell r="D93">
            <v>374.49</v>
          </cell>
          <cell r="E93">
            <v>487.29</v>
          </cell>
          <cell r="F93">
            <v>228.34</v>
          </cell>
          <cell r="G93">
            <v>53.33</v>
          </cell>
          <cell r="H93">
            <v>0</v>
          </cell>
          <cell r="I93">
            <v>0</v>
          </cell>
          <cell r="J93">
            <v>5.1900000000000002E-2</v>
          </cell>
          <cell r="K93">
            <v>12.731999999999999</v>
          </cell>
          <cell r="L93">
            <v>148</v>
          </cell>
          <cell r="M93">
            <v>186</v>
          </cell>
          <cell r="N93">
            <v>206</v>
          </cell>
          <cell r="O93" t="str">
            <v>Below expected</v>
          </cell>
        </row>
        <row r="94">
          <cell r="B94" t="str">
            <v>NHS Kingston CCG</v>
          </cell>
          <cell r="C94">
            <v>440.17</v>
          </cell>
          <cell r="D94">
            <v>336.59</v>
          </cell>
          <cell r="E94">
            <v>565.82000000000005</v>
          </cell>
          <cell r="F94">
            <v>62.18</v>
          </cell>
          <cell r="G94">
            <v>14.13</v>
          </cell>
          <cell r="H94">
            <v>0</v>
          </cell>
          <cell r="I94">
            <v>2.3E-3</v>
          </cell>
          <cell r="J94">
            <v>3.7715999999999998</v>
          </cell>
          <cell r="K94">
            <v>34.683100000000003</v>
          </cell>
          <cell r="L94">
            <v>106</v>
          </cell>
          <cell r="M94">
            <v>192</v>
          </cell>
          <cell r="N94">
            <v>211</v>
          </cell>
          <cell r="O94" t="str">
            <v>Below expected</v>
          </cell>
        </row>
        <row r="95">
          <cell r="B95" t="str">
            <v>NHS Knowsley CCG</v>
          </cell>
          <cell r="C95">
            <v>404.75</v>
          </cell>
          <cell r="D95">
            <v>324.04000000000002</v>
          </cell>
          <cell r="E95">
            <v>499.67</v>
          </cell>
          <cell r="F95">
            <v>85.76</v>
          </cell>
          <cell r="G95">
            <v>21.19</v>
          </cell>
          <cell r="H95">
            <v>0</v>
          </cell>
          <cell r="I95">
            <v>8.9999999999999998E-4</v>
          </cell>
          <cell r="J95">
            <v>0.2417</v>
          </cell>
          <cell r="K95">
            <v>10.109400000000001</v>
          </cell>
          <cell r="L95">
            <v>90</v>
          </cell>
          <cell r="M95">
            <v>171</v>
          </cell>
          <cell r="N95">
            <v>207</v>
          </cell>
          <cell r="O95" t="str">
            <v>Below expected</v>
          </cell>
        </row>
        <row r="96">
          <cell r="B96" t="str">
            <v>NHS Lambeth CCG</v>
          </cell>
          <cell r="C96">
            <v>321.95</v>
          </cell>
          <cell r="D96">
            <v>273.33999999999997</v>
          </cell>
          <cell r="E96">
            <v>376.78</v>
          </cell>
          <cell r="F96">
            <v>152.97999999999999</v>
          </cell>
          <cell r="G96">
            <v>47.52</v>
          </cell>
          <cell r="H96">
            <v>0</v>
          </cell>
          <cell r="I96">
            <v>1.9900000000000001E-2</v>
          </cell>
          <cell r="J96">
            <v>0</v>
          </cell>
          <cell r="K96">
            <v>1E-4</v>
          </cell>
          <cell r="L96">
            <v>33</v>
          </cell>
          <cell r="M96">
            <v>90</v>
          </cell>
          <cell r="N96">
            <v>149</v>
          </cell>
          <cell r="O96" t="str">
            <v>As expected</v>
          </cell>
        </row>
        <row r="97">
          <cell r="B97" t="str">
            <v>NHS Lancashire North CCG</v>
          </cell>
          <cell r="C97">
            <v>297.45999999999998</v>
          </cell>
          <cell r="D97">
            <v>237.42</v>
          </cell>
          <cell r="E97">
            <v>361.1</v>
          </cell>
          <cell r="F97">
            <v>90.22</v>
          </cell>
          <cell r="G97">
            <v>30.33</v>
          </cell>
          <cell r="H97">
            <v>0</v>
          </cell>
          <cell r="I97">
            <v>1.6151</v>
          </cell>
          <cell r="J97">
            <v>0</v>
          </cell>
          <cell r="K97">
            <v>0</v>
          </cell>
          <cell r="L97">
            <v>12</v>
          </cell>
          <cell r="M97">
            <v>59</v>
          </cell>
          <cell r="N97">
            <v>136</v>
          </cell>
          <cell r="O97" t="str">
            <v>As expected</v>
          </cell>
        </row>
        <row r="98">
          <cell r="B98" t="str">
            <v>NHS Leeds North CCG</v>
          </cell>
          <cell r="C98">
            <v>422.69</v>
          </cell>
          <cell r="D98">
            <v>335.66</v>
          </cell>
          <cell r="E98">
            <v>516.54</v>
          </cell>
          <cell r="F98">
            <v>87.47</v>
          </cell>
          <cell r="G98">
            <v>20.69</v>
          </cell>
          <cell r="H98">
            <v>0</v>
          </cell>
          <cell r="I98">
            <v>2.9999999999999997E-4</v>
          </cell>
          <cell r="J98">
            <v>0.76680000000000004</v>
          </cell>
          <cell r="K98">
            <v>19.627700000000001</v>
          </cell>
          <cell r="L98">
            <v>109</v>
          </cell>
          <cell r="M98">
            <v>183</v>
          </cell>
          <cell r="N98">
            <v>209</v>
          </cell>
          <cell r="O98" t="str">
            <v>Below expected</v>
          </cell>
        </row>
        <row r="99">
          <cell r="B99" t="str">
            <v>NHS Leeds South And East CCG</v>
          </cell>
          <cell r="C99">
            <v>425.96</v>
          </cell>
          <cell r="D99">
            <v>349.26</v>
          </cell>
          <cell r="E99">
            <v>508.66</v>
          </cell>
          <cell r="F99">
            <v>113.29</v>
          </cell>
          <cell r="G99">
            <v>26.6</v>
          </cell>
          <cell r="H99">
            <v>0</v>
          </cell>
          <cell r="I99">
            <v>0</v>
          </cell>
          <cell r="J99">
            <v>0.44729999999999998</v>
          </cell>
          <cell r="K99">
            <v>18.8428</v>
          </cell>
          <cell r="L99">
            <v>124</v>
          </cell>
          <cell r="M99">
            <v>185</v>
          </cell>
          <cell r="N99">
            <v>209</v>
          </cell>
          <cell r="O99" t="str">
            <v>Below expected</v>
          </cell>
        </row>
        <row r="100">
          <cell r="B100" t="str">
            <v>NHS Leeds West CCG</v>
          </cell>
          <cell r="C100">
            <v>426.33</v>
          </cell>
          <cell r="D100">
            <v>360.95</v>
          </cell>
          <cell r="E100">
            <v>496.83</v>
          </cell>
          <cell r="F100">
            <v>155.43</v>
          </cell>
          <cell r="G100">
            <v>36.46</v>
          </cell>
          <cell r="H100">
            <v>0</v>
          </cell>
          <cell r="I100">
            <v>0</v>
          </cell>
          <cell r="J100">
            <v>0.18210000000000001</v>
          </cell>
          <cell r="K100">
            <v>15.6524</v>
          </cell>
          <cell r="L100">
            <v>136</v>
          </cell>
          <cell r="M100">
            <v>185</v>
          </cell>
          <cell r="N100">
            <v>208</v>
          </cell>
          <cell r="O100" t="str">
            <v>Below expected</v>
          </cell>
        </row>
        <row r="101">
          <cell r="B101" t="str">
            <v>NHS Leicester City CCG</v>
          </cell>
          <cell r="C101">
            <v>424.82</v>
          </cell>
          <cell r="D101">
            <v>363.78</v>
          </cell>
          <cell r="E101">
            <v>493.22</v>
          </cell>
          <cell r="F101">
            <v>172.63</v>
          </cell>
          <cell r="G101">
            <v>40.64</v>
          </cell>
          <cell r="H101">
            <v>0</v>
          </cell>
          <cell r="I101">
            <v>0</v>
          </cell>
          <cell r="J101">
            <v>0.1095</v>
          </cell>
          <cell r="K101">
            <v>13.3696</v>
          </cell>
          <cell r="L101">
            <v>138</v>
          </cell>
          <cell r="M101">
            <v>184</v>
          </cell>
          <cell r="N101">
            <v>207</v>
          </cell>
          <cell r="O101" t="str">
            <v>Below expected</v>
          </cell>
        </row>
        <row r="102">
          <cell r="B102" t="str">
            <v>NHS Lewisham CCG</v>
          </cell>
          <cell r="C102">
            <v>306.81</v>
          </cell>
          <cell r="D102">
            <v>253.81</v>
          </cell>
          <cell r="E102">
            <v>367.72</v>
          </cell>
          <cell r="F102">
            <v>115.58</v>
          </cell>
          <cell r="G102">
            <v>37.67</v>
          </cell>
          <cell r="H102">
            <v>0</v>
          </cell>
          <cell r="I102">
            <v>0.37109999999999999</v>
          </cell>
          <cell r="J102">
            <v>0</v>
          </cell>
          <cell r="K102">
            <v>1E-4</v>
          </cell>
          <cell r="L102">
            <v>19</v>
          </cell>
          <cell r="M102">
            <v>70</v>
          </cell>
          <cell r="N102">
            <v>140</v>
          </cell>
          <cell r="O102" t="str">
            <v>As expected</v>
          </cell>
        </row>
        <row r="103">
          <cell r="B103" t="str">
            <v>NHS Lincolnshire East CCG</v>
          </cell>
          <cell r="C103">
            <v>232.15</v>
          </cell>
          <cell r="D103">
            <v>190.35</v>
          </cell>
          <cell r="E103">
            <v>277.44</v>
          </cell>
          <cell r="F103">
            <v>111.7</v>
          </cell>
          <cell r="G103">
            <v>48.12</v>
          </cell>
          <cell r="H103">
            <v>1E-3</v>
          </cell>
          <cell r="I103">
            <v>50.582299999999996</v>
          </cell>
          <cell r="J103">
            <v>0</v>
          </cell>
          <cell r="K103">
            <v>0</v>
          </cell>
          <cell r="L103">
            <v>3</v>
          </cell>
          <cell r="M103">
            <v>10</v>
          </cell>
          <cell r="N103">
            <v>37</v>
          </cell>
          <cell r="O103" t="str">
            <v>Above expected</v>
          </cell>
        </row>
        <row r="104">
          <cell r="B104" t="str">
            <v>NHS Lincolnshire West CCG</v>
          </cell>
          <cell r="C104">
            <v>232.72</v>
          </cell>
          <cell r="D104">
            <v>189.53</v>
          </cell>
          <cell r="E104">
            <v>279.51</v>
          </cell>
          <cell r="F104">
            <v>104.49</v>
          </cell>
          <cell r="G104">
            <v>44.9</v>
          </cell>
          <cell r="H104">
            <v>1.2999999999999999E-3</v>
          </cell>
          <cell r="I104">
            <v>49.500799999999998</v>
          </cell>
          <cell r="J104">
            <v>0</v>
          </cell>
          <cell r="K104">
            <v>0</v>
          </cell>
          <cell r="L104">
            <v>3</v>
          </cell>
          <cell r="M104">
            <v>11</v>
          </cell>
          <cell r="N104">
            <v>39</v>
          </cell>
          <cell r="O104" t="str">
            <v>Above expected</v>
          </cell>
        </row>
        <row r="105">
          <cell r="B105" t="str">
            <v>NHS Liverpool CCG</v>
          </cell>
          <cell r="C105">
            <v>423.13</v>
          </cell>
          <cell r="D105">
            <v>374.11</v>
          </cell>
          <cell r="E105">
            <v>476.9</v>
          </cell>
          <cell r="F105">
            <v>270.86</v>
          </cell>
          <cell r="G105">
            <v>64.010000000000005</v>
          </cell>
          <cell r="H105">
            <v>0</v>
          </cell>
          <cell r="I105">
            <v>0</v>
          </cell>
          <cell r="J105">
            <v>1.4999999999999999E-2</v>
          </cell>
          <cell r="K105">
            <v>7.6592000000000002</v>
          </cell>
          <cell r="L105">
            <v>148</v>
          </cell>
          <cell r="M105">
            <v>183</v>
          </cell>
          <cell r="N105">
            <v>204</v>
          </cell>
          <cell r="O105" t="str">
            <v>Below expected</v>
          </cell>
        </row>
        <row r="106">
          <cell r="B106" t="str">
            <v>NHS Luton CCG</v>
          </cell>
          <cell r="C106">
            <v>295.13</v>
          </cell>
          <cell r="D106">
            <v>216.11</v>
          </cell>
          <cell r="E106">
            <v>393.52</v>
          </cell>
          <cell r="F106">
            <v>46.04</v>
          </cell>
          <cell r="G106">
            <v>15.6</v>
          </cell>
          <cell r="H106">
            <v>2.0999999999999999E-3</v>
          </cell>
          <cell r="I106">
            <v>6.8277999999999999</v>
          </cell>
          <cell r="J106">
            <v>1E-4</v>
          </cell>
          <cell r="K106">
            <v>2.18E-2</v>
          </cell>
          <cell r="L106">
            <v>6</v>
          </cell>
          <cell r="M106">
            <v>55</v>
          </cell>
          <cell r="N106">
            <v>157</v>
          </cell>
          <cell r="O106" t="str">
            <v>Above expected</v>
          </cell>
        </row>
        <row r="107">
          <cell r="B107" t="str">
            <v>NHS Mansfield And Ashfield CCG</v>
          </cell>
          <cell r="C107">
            <v>337.07</v>
          </cell>
          <cell r="D107">
            <v>257.87</v>
          </cell>
          <cell r="E107">
            <v>423.61</v>
          </cell>
          <cell r="F107">
            <v>65.760000000000005</v>
          </cell>
          <cell r="G107">
            <v>19.510000000000002</v>
          </cell>
          <cell r="H107">
            <v>0</v>
          </cell>
          <cell r="I107">
            <v>0.40870000000000001</v>
          </cell>
          <cell r="J107">
            <v>1.1999999999999999E-3</v>
          </cell>
          <cell r="K107">
            <v>0.23910000000000001</v>
          </cell>
          <cell r="L107">
            <v>23</v>
          </cell>
          <cell r="M107">
            <v>109</v>
          </cell>
          <cell r="N107">
            <v>182</v>
          </cell>
          <cell r="O107" t="str">
            <v>As expected</v>
          </cell>
        </row>
        <row r="108">
          <cell r="B108" t="str">
            <v>NHS Medway CCG</v>
          </cell>
          <cell r="C108">
            <v>335.27</v>
          </cell>
          <cell r="D108">
            <v>270.12</v>
          </cell>
          <cell r="E108">
            <v>411.69</v>
          </cell>
          <cell r="F108">
            <v>92.14</v>
          </cell>
          <cell r="G108">
            <v>27.48</v>
          </cell>
          <cell r="H108">
            <v>0</v>
          </cell>
          <cell r="I108">
            <v>0.10340000000000001</v>
          </cell>
          <cell r="J108">
            <v>0</v>
          </cell>
          <cell r="K108">
            <v>3.8399999999999997E-2</v>
          </cell>
          <cell r="L108">
            <v>30</v>
          </cell>
          <cell r="M108">
            <v>107</v>
          </cell>
          <cell r="N108">
            <v>173</v>
          </cell>
          <cell r="O108" t="str">
            <v>As expected</v>
          </cell>
        </row>
        <row r="109">
          <cell r="B109" t="str">
            <v>NHS Merton CCG</v>
          </cell>
          <cell r="C109">
            <v>357.18</v>
          </cell>
          <cell r="D109">
            <v>263.66000000000003</v>
          </cell>
          <cell r="E109">
            <v>472.54</v>
          </cell>
          <cell r="F109">
            <v>50</v>
          </cell>
          <cell r="G109">
            <v>14</v>
          </cell>
          <cell r="H109">
            <v>0</v>
          </cell>
          <cell r="I109">
            <v>0.44419999999999998</v>
          </cell>
          <cell r="J109">
            <v>5.04E-2</v>
          </cell>
          <cell r="K109">
            <v>2.3372000000000002</v>
          </cell>
          <cell r="L109">
            <v>25</v>
          </cell>
          <cell r="M109">
            <v>131</v>
          </cell>
          <cell r="N109">
            <v>200</v>
          </cell>
          <cell r="O109" t="str">
            <v>As expected</v>
          </cell>
        </row>
        <row r="110">
          <cell r="B110" t="str">
            <v>NHS Mid Essex CCG</v>
          </cell>
          <cell r="C110">
            <v>300.61</v>
          </cell>
          <cell r="D110">
            <v>246.66</v>
          </cell>
          <cell r="E110">
            <v>358.69</v>
          </cell>
          <cell r="F110">
            <v>113.53</v>
          </cell>
          <cell r="G110">
            <v>37.770000000000003</v>
          </cell>
          <cell r="H110">
            <v>0</v>
          </cell>
          <cell r="I110">
            <v>0.66100000000000003</v>
          </cell>
          <cell r="J110">
            <v>0</v>
          </cell>
          <cell r="K110">
            <v>0</v>
          </cell>
          <cell r="L110">
            <v>16</v>
          </cell>
          <cell r="M110">
            <v>62</v>
          </cell>
          <cell r="N110">
            <v>133</v>
          </cell>
          <cell r="O110" t="str">
            <v>As expected</v>
          </cell>
        </row>
        <row r="111">
          <cell r="B111" t="str">
            <v>NHS Milton Keynes CCG</v>
          </cell>
          <cell r="C111">
            <v>271.41000000000003</v>
          </cell>
          <cell r="D111">
            <v>199.66</v>
          </cell>
          <cell r="E111">
            <v>361.08</v>
          </cell>
          <cell r="F111">
            <v>46.62</v>
          </cell>
          <cell r="G111">
            <v>17.18</v>
          </cell>
          <cell r="H111">
            <v>6.3E-3</v>
          </cell>
          <cell r="I111">
            <v>15.8253</v>
          </cell>
          <cell r="J111">
            <v>0</v>
          </cell>
          <cell r="K111">
            <v>8.0000000000000004E-4</v>
          </cell>
          <cell r="L111">
            <v>4</v>
          </cell>
          <cell r="M111">
            <v>32</v>
          </cell>
          <cell r="N111">
            <v>127</v>
          </cell>
          <cell r="O111" t="str">
            <v>Above expected</v>
          </cell>
        </row>
        <row r="112">
          <cell r="B112" t="str">
            <v>NHS Nene CCG</v>
          </cell>
          <cell r="C112">
            <v>365.97</v>
          </cell>
          <cell r="D112">
            <v>313.8</v>
          </cell>
          <cell r="E112">
            <v>423.96</v>
          </cell>
          <cell r="F112">
            <v>176.14</v>
          </cell>
          <cell r="G112">
            <v>48.13</v>
          </cell>
          <cell r="H112">
            <v>0</v>
          </cell>
          <cell r="I112">
            <v>0</v>
          </cell>
          <cell r="J112">
            <v>0</v>
          </cell>
          <cell r="K112">
            <v>5.9799999999999999E-2</v>
          </cell>
          <cell r="L112">
            <v>78</v>
          </cell>
          <cell r="M112">
            <v>141</v>
          </cell>
          <cell r="N112">
            <v>183</v>
          </cell>
          <cell r="O112" t="str">
            <v>As expected</v>
          </cell>
        </row>
        <row r="113">
          <cell r="B113" t="str">
            <v>NHS Newark &amp; Sherwood CCG</v>
          </cell>
          <cell r="C113">
            <v>333.16</v>
          </cell>
          <cell r="D113">
            <v>238.17</v>
          </cell>
          <cell r="E113">
            <v>436.94</v>
          </cell>
          <cell r="F113">
            <v>46.1</v>
          </cell>
          <cell r="G113">
            <v>13.84</v>
          </cell>
          <cell r="H113">
            <v>4.0000000000000002E-4</v>
          </cell>
          <cell r="I113">
            <v>1.5780000000000001</v>
          </cell>
          <cell r="J113">
            <v>9.4000000000000004E-3</v>
          </cell>
          <cell r="K113">
            <v>0.65159999999999996</v>
          </cell>
          <cell r="L113">
            <v>14</v>
          </cell>
          <cell r="M113">
            <v>103</v>
          </cell>
          <cell r="N113">
            <v>189</v>
          </cell>
          <cell r="O113" t="str">
            <v>As expected</v>
          </cell>
        </row>
        <row r="114">
          <cell r="B114" t="str">
            <v>NHS Newbury And District CCG</v>
          </cell>
          <cell r="C114">
            <v>337.75</v>
          </cell>
          <cell r="D114">
            <v>231.36</v>
          </cell>
          <cell r="E114">
            <v>469.9</v>
          </cell>
          <cell r="F114">
            <v>33.25</v>
          </cell>
          <cell r="G114">
            <v>9.84</v>
          </cell>
          <cell r="H114">
            <v>4.1000000000000003E-3</v>
          </cell>
          <cell r="I114">
            <v>2.9258999999999999</v>
          </cell>
          <cell r="J114">
            <v>8.5599999999999996E-2</v>
          </cell>
          <cell r="K114">
            <v>2.1696</v>
          </cell>
          <cell r="L114">
            <v>9</v>
          </cell>
          <cell r="M114">
            <v>109</v>
          </cell>
          <cell r="N114">
            <v>199</v>
          </cell>
          <cell r="O114" t="str">
            <v>As expected</v>
          </cell>
        </row>
        <row r="115">
          <cell r="B115" t="str">
            <v>NHS Newcastle North And East CCG</v>
          </cell>
          <cell r="C115">
            <v>508.79</v>
          </cell>
          <cell r="D115">
            <v>414.42</v>
          </cell>
          <cell r="E115">
            <v>613.6</v>
          </cell>
          <cell r="F115">
            <v>104.07</v>
          </cell>
          <cell r="G115">
            <v>20.46</v>
          </cell>
          <cell r="H115">
            <v>0</v>
          </cell>
          <cell r="I115">
            <v>0</v>
          </cell>
          <cell r="J115">
            <v>25.851099999999999</v>
          </cell>
          <cell r="K115">
            <v>83.248800000000003</v>
          </cell>
          <cell r="L115">
            <v>178</v>
          </cell>
          <cell r="M115">
            <v>209</v>
          </cell>
          <cell r="N115">
            <v>211</v>
          </cell>
          <cell r="O115" t="str">
            <v>Below expected</v>
          </cell>
        </row>
        <row r="116">
          <cell r="B116" t="str">
            <v>NHS Newcastle West CCG</v>
          </cell>
          <cell r="C116">
            <v>508.06</v>
          </cell>
          <cell r="D116">
            <v>406.79</v>
          </cell>
          <cell r="E116">
            <v>620.53</v>
          </cell>
          <cell r="F116">
            <v>90.65</v>
          </cell>
          <cell r="G116">
            <v>17.84</v>
          </cell>
          <cell r="H116">
            <v>0</v>
          </cell>
          <cell r="I116">
            <v>0</v>
          </cell>
          <cell r="J116">
            <v>26.656500000000001</v>
          </cell>
          <cell r="K116">
            <v>81.354600000000005</v>
          </cell>
          <cell r="L116">
            <v>173</v>
          </cell>
          <cell r="M116">
            <v>209</v>
          </cell>
          <cell r="N116">
            <v>211</v>
          </cell>
          <cell r="O116" t="str">
            <v>Below expected</v>
          </cell>
        </row>
        <row r="117">
          <cell r="B117" t="str">
            <v>NHS Newham CCG</v>
          </cell>
          <cell r="C117">
            <v>341.36</v>
          </cell>
          <cell r="D117">
            <v>278.41000000000003</v>
          </cell>
          <cell r="E117">
            <v>414.26</v>
          </cell>
          <cell r="F117">
            <v>103.54</v>
          </cell>
          <cell r="G117">
            <v>30.33</v>
          </cell>
          <cell r="H117">
            <v>0</v>
          </cell>
          <cell r="I117">
            <v>3.2800000000000003E-2</v>
          </cell>
          <cell r="J117">
            <v>0</v>
          </cell>
          <cell r="K117">
            <v>4.2000000000000003E-2</v>
          </cell>
          <cell r="L117">
            <v>37</v>
          </cell>
          <cell r="M117">
            <v>114</v>
          </cell>
          <cell r="N117">
            <v>175</v>
          </cell>
          <cell r="O117" t="str">
            <v>As expected</v>
          </cell>
        </row>
        <row r="118">
          <cell r="B118" t="str">
            <v>NHS North &amp; West Reading CCG</v>
          </cell>
          <cell r="C118">
            <v>361.55</v>
          </cell>
          <cell r="D118">
            <v>245.53</v>
          </cell>
          <cell r="E118">
            <v>502.88</v>
          </cell>
          <cell r="F118">
            <v>33.58</v>
          </cell>
          <cell r="G118">
            <v>9.2899999999999991</v>
          </cell>
          <cell r="H118">
            <v>1.8E-3</v>
          </cell>
          <cell r="I118">
            <v>1.4047000000000001</v>
          </cell>
          <cell r="J118">
            <v>0.36249999999999999</v>
          </cell>
          <cell r="K118">
            <v>5.9035000000000002</v>
          </cell>
          <cell r="L118">
            <v>15</v>
          </cell>
          <cell r="M118">
            <v>135</v>
          </cell>
          <cell r="N118">
            <v>206</v>
          </cell>
          <cell r="O118" t="str">
            <v>Below expected</v>
          </cell>
        </row>
        <row r="119">
          <cell r="B119" t="str">
            <v>NHS North Derbyshire CCG</v>
          </cell>
          <cell r="C119">
            <v>295.73</v>
          </cell>
          <cell r="D119">
            <v>238.99</v>
          </cell>
          <cell r="E119">
            <v>357.74</v>
          </cell>
          <cell r="F119">
            <v>97.93</v>
          </cell>
          <cell r="G119">
            <v>33.119999999999997</v>
          </cell>
          <cell r="H119">
            <v>0</v>
          </cell>
          <cell r="I119">
            <v>1.476</v>
          </cell>
          <cell r="J119">
            <v>0</v>
          </cell>
          <cell r="K119">
            <v>0</v>
          </cell>
          <cell r="L119">
            <v>13</v>
          </cell>
          <cell r="M119">
            <v>56</v>
          </cell>
          <cell r="N119">
            <v>131</v>
          </cell>
          <cell r="O119" t="str">
            <v>As expected</v>
          </cell>
        </row>
        <row r="120">
          <cell r="B120" t="str">
            <v>NHS North Durham CCG</v>
          </cell>
          <cell r="C120">
            <v>424.82</v>
          </cell>
          <cell r="D120">
            <v>353.06</v>
          </cell>
          <cell r="E120">
            <v>503.45</v>
          </cell>
          <cell r="F120">
            <v>127.95</v>
          </cell>
          <cell r="G120">
            <v>30.12</v>
          </cell>
          <cell r="H120">
            <v>0</v>
          </cell>
          <cell r="I120">
            <v>0</v>
          </cell>
          <cell r="J120">
            <v>0.28849999999999998</v>
          </cell>
          <cell r="K120">
            <v>16.720800000000001</v>
          </cell>
          <cell r="L120">
            <v>128</v>
          </cell>
          <cell r="M120">
            <v>184</v>
          </cell>
          <cell r="N120">
            <v>208</v>
          </cell>
          <cell r="O120" t="str">
            <v>Below expected</v>
          </cell>
        </row>
        <row r="121">
          <cell r="B121" t="str">
            <v>NHS North East Essex CCG</v>
          </cell>
          <cell r="C121">
            <v>300.51</v>
          </cell>
          <cell r="D121">
            <v>242.46</v>
          </cell>
          <cell r="E121">
            <v>363</v>
          </cell>
          <cell r="F121">
            <v>97.81</v>
          </cell>
          <cell r="G121">
            <v>32.549999999999997</v>
          </cell>
          <cell r="H121">
            <v>0</v>
          </cell>
          <cell r="I121">
            <v>1.0668</v>
          </cell>
          <cell r="J121">
            <v>0</v>
          </cell>
          <cell r="K121">
            <v>2.0000000000000001E-4</v>
          </cell>
          <cell r="L121">
            <v>14</v>
          </cell>
          <cell r="M121">
            <v>62</v>
          </cell>
          <cell r="N121">
            <v>137</v>
          </cell>
          <cell r="O121" t="str">
            <v>As expected</v>
          </cell>
        </row>
        <row r="122">
          <cell r="B122" t="str">
            <v>NHS North East Hampshire And Farnham CCG</v>
          </cell>
          <cell r="C122">
            <v>338.21</v>
          </cell>
          <cell r="D122">
            <v>256.20999999999998</v>
          </cell>
          <cell r="E122">
            <v>426.71</v>
          </cell>
          <cell r="F122">
            <v>60.82</v>
          </cell>
          <cell r="G122">
            <v>17.98</v>
          </cell>
          <cell r="H122">
            <v>1E-4</v>
          </cell>
          <cell r="I122">
            <v>0.52349999999999997</v>
          </cell>
          <cell r="J122">
            <v>2.8999999999999998E-3</v>
          </cell>
          <cell r="K122">
            <v>0.36080000000000001</v>
          </cell>
          <cell r="L122">
            <v>21</v>
          </cell>
          <cell r="M122">
            <v>110</v>
          </cell>
          <cell r="N122">
            <v>185</v>
          </cell>
          <cell r="O122" t="str">
            <v>As expected</v>
          </cell>
        </row>
        <row r="123">
          <cell r="B123" t="str">
            <v>NHS North East Lincolnshire CCG</v>
          </cell>
          <cell r="C123">
            <v>364.14</v>
          </cell>
          <cell r="D123">
            <v>280.77999999999997</v>
          </cell>
          <cell r="E123">
            <v>464.49</v>
          </cell>
          <cell r="F123">
            <v>66.91</v>
          </cell>
          <cell r="G123">
            <v>18.38</v>
          </cell>
          <cell r="H123">
            <v>0</v>
          </cell>
          <cell r="I123">
            <v>8.3699999999999997E-2</v>
          </cell>
          <cell r="J123">
            <v>1.9E-2</v>
          </cell>
          <cell r="K123">
            <v>1.7665999999999999</v>
          </cell>
          <cell r="L123">
            <v>39</v>
          </cell>
          <cell r="M123">
            <v>139</v>
          </cell>
          <cell r="N123">
            <v>198</v>
          </cell>
          <cell r="O123" t="str">
            <v>As expected</v>
          </cell>
        </row>
        <row r="124">
          <cell r="B124" t="str">
            <v>NHS North Hampshire CCG</v>
          </cell>
          <cell r="C124">
            <v>343.23</v>
          </cell>
          <cell r="D124">
            <v>260.89</v>
          </cell>
          <cell r="E124">
            <v>432.1</v>
          </cell>
          <cell r="F124">
            <v>63.45</v>
          </cell>
          <cell r="G124">
            <v>18.48</v>
          </cell>
          <cell r="H124">
            <v>0</v>
          </cell>
          <cell r="I124">
            <v>0.3327</v>
          </cell>
          <cell r="J124">
            <v>3.5999999999999999E-3</v>
          </cell>
          <cell r="K124">
            <v>0.47489999999999999</v>
          </cell>
          <cell r="L124">
            <v>25</v>
          </cell>
          <cell r="M124">
            <v>116</v>
          </cell>
          <cell r="N124">
            <v>188</v>
          </cell>
          <cell r="O124" t="str">
            <v>As expected</v>
          </cell>
        </row>
        <row r="125">
          <cell r="B125" t="str">
            <v>NHS North Kirklees CCG</v>
          </cell>
          <cell r="C125">
            <v>350.76</v>
          </cell>
          <cell r="D125">
            <v>270.27999999999997</v>
          </cell>
          <cell r="E125">
            <v>441.5</v>
          </cell>
          <cell r="F125">
            <v>67.180000000000007</v>
          </cell>
          <cell r="G125">
            <v>19.149999999999999</v>
          </cell>
          <cell r="H125">
            <v>0</v>
          </cell>
          <cell r="I125">
            <v>0.17319999999999999</v>
          </cell>
          <cell r="J125">
            <v>5.1000000000000004E-3</v>
          </cell>
          <cell r="K125">
            <v>0.69379999999999997</v>
          </cell>
          <cell r="L125">
            <v>31</v>
          </cell>
          <cell r="M125">
            <v>125</v>
          </cell>
          <cell r="N125">
            <v>191</v>
          </cell>
          <cell r="O125" t="str">
            <v>As expected</v>
          </cell>
        </row>
        <row r="126">
          <cell r="B126" t="str">
            <v>NHS North Lincolnshire CCG</v>
          </cell>
          <cell r="C126">
            <v>413.11</v>
          </cell>
          <cell r="D126">
            <v>317.69</v>
          </cell>
          <cell r="E126">
            <v>527.64</v>
          </cell>
          <cell r="F126">
            <v>67.28</v>
          </cell>
          <cell r="G126">
            <v>16.29</v>
          </cell>
          <cell r="H126">
            <v>0</v>
          </cell>
          <cell r="I126">
            <v>5.1000000000000004E-3</v>
          </cell>
          <cell r="J126">
            <v>0.85370000000000001</v>
          </cell>
          <cell r="K126">
            <v>16.812000000000001</v>
          </cell>
          <cell r="L126">
            <v>85</v>
          </cell>
          <cell r="M126">
            <v>177</v>
          </cell>
          <cell r="N126">
            <v>209</v>
          </cell>
          <cell r="O126" t="str">
            <v>Below expected</v>
          </cell>
        </row>
        <row r="127">
          <cell r="B127" t="str">
            <v>NHS North Manchester CCG</v>
          </cell>
          <cell r="C127">
            <v>423.25</v>
          </cell>
          <cell r="D127">
            <v>338.45</v>
          </cell>
          <cell r="E127">
            <v>516.36</v>
          </cell>
          <cell r="F127">
            <v>91.74</v>
          </cell>
          <cell r="G127">
            <v>21.68</v>
          </cell>
          <cell r="H127">
            <v>0</v>
          </cell>
          <cell r="I127">
            <v>2.0000000000000001E-4</v>
          </cell>
          <cell r="J127">
            <v>0.67769999999999997</v>
          </cell>
          <cell r="K127">
            <v>19.2669</v>
          </cell>
          <cell r="L127">
            <v>112</v>
          </cell>
          <cell r="M127">
            <v>183</v>
          </cell>
          <cell r="N127">
            <v>209</v>
          </cell>
          <cell r="O127" t="str">
            <v>Below expected</v>
          </cell>
        </row>
        <row r="128">
          <cell r="B128" t="str">
            <v>NHS North Norfolk CCG</v>
          </cell>
          <cell r="C128">
            <v>320.74</v>
          </cell>
          <cell r="D128">
            <v>236.11</v>
          </cell>
          <cell r="E128">
            <v>413.62</v>
          </cell>
          <cell r="F128">
            <v>51.71</v>
          </cell>
          <cell r="G128">
            <v>16.12</v>
          </cell>
          <cell r="H128">
            <v>4.0000000000000002E-4</v>
          </cell>
          <cell r="I128">
            <v>1.9108000000000001</v>
          </cell>
          <cell r="J128">
            <v>1.1999999999999999E-3</v>
          </cell>
          <cell r="K128">
            <v>0.15240000000000001</v>
          </cell>
          <cell r="L128">
            <v>12</v>
          </cell>
          <cell r="M128">
            <v>88</v>
          </cell>
          <cell r="N128">
            <v>176</v>
          </cell>
          <cell r="O128" t="str">
            <v>As expected</v>
          </cell>
        </row>
        <row r="129">
          <cell r="B129" t="str">
            <v>NHS North Somerset CCG</v>
          </cell>
          <cell r="C129">
            <v>341.07</v>
          </cell>
          <cell r="D129">
            <v>254.87</v>
          </cell>
          <cell r="E129">
            <v>446.9</v>
          </cell>
          <cell r="F129">
            <v>52.41</v>
          </cell>
          <cell r="G129">
            <v>15.37</v>
          </cell>
          <cell r="H129">
            <v>0</v>
          </cell>
          <cell r="I129">
            <v>0.75590000000000002</v>
          </cell>
          <cell r="J129">
            <v>9.2999999999999992E-3</v>
          </cell>
          <cell r="K129">
            <v>0.76670000000000005</v>
          </cell>
          <cell r="L129">
            <v>19</v>
          </cell>
          <cell r="M129">
            <v>113</v>
          </cell>
          <cell r="N129">
            <v>191</v>
          </cell>
          <cell r="O129" t="str">
            <v>As expected</v>
          </cell>
        </row>
        <row r="130">
          <cell r="B130" t="str">
            <v>NHS North Staffordshire CCG</v>
          </cell>
          <cell r="C130">
            <v>334.75</v>
          </cell>
          <cell r="D130">
            <v>268.27999999999997</v>
          </cell>
          <cell r="E130">
            <v>406.86</v>
          </cell>
          <cell r="F130">
            <v>91</v>
          </cell>
          <cell r="G130">
            <v>27.18</v>
          </cell>
          <cell r="H130">
            <v>0</v>
          </cell>
          <cell r="I130">
            <v>0.1111</v>
          </cell>
          <cell r="J130">
            <v>0</v>
          </cell>
          <cell r="K130">
            <v>3.6900000000000002E-2</v>
          </cell>
          <cell r="L130">
            <v>29</v>
          </cell>
          <cell r="M130">
            <v>106</v>
          </cell>
          <cell r="N130">
            <v>172</v>
          </cell>
          <cell r="O130" t="str">
            <v>As expected</v>
          </cell>
        </row>
        <row r="131">
          <cell r="B131" t="str">
            <v>NHS North Tyneside CCG</v>
          </cell>
          <cell r="C131">
            <v>442.16</v>
          </cell>
          <cell r="D131">
            <v>364.16</v>
          </cell>
          <cell r="E131">
            <v>532.32000000000005</v>
          </cell>
          <cell r="F131">
            <v>112.68</v>
          </cell>
          <cell r="G131">
            <v>25.49</v>
          </cell>
          <cell r="H131">
            <v>0</v>
          </cell>
          <cell r="I131">
            <v>0</v>
          </cell>
          <cell r="J131">
            <v>1.3892</v>
          </cell>
          <cell r="K131">
            <v>32.097299999999997</v>
          </cell>
          <cell r="L131">
            <v>138</v>
          </cell>
          <cell r="M131">
            <v>193</v>
          </cell>
          <cell r="N131">
            <v>210</v>
          </cell>
          <cell r="O131" t="str">
            <v>Below expected</v>
          </cell>
        </row>
        <row r="132">
          <cell r="B132" t="str">
            <v>NHS North West Surrey CCG</v>
          </cell>
          <cell r="C132">
            <v>318.79000000000002</v>
          </cell>
          <cell r="D132">
            <v>251.54</v>
          </cell>
          <cell r="E132">
            <v>392.66</v>
          </cell>
          <cell r="F132">
            <v>80.94</v>
          </cell>
          <cell r="G132">
            <v>25.39</v>
          </cell>
          <cell r="H132">
            <v>0</v>
          </cell>
          <cell r="I132">
            <v>0.55369999999999997</v>
          </cell>
          <cell r="J132">
            <v>0</v>
          </cell>
          <cell r="K132">
            <v>1.17E-2</v>
          </cell>
          <cell r="L132">
            <v>19</v>
          </cell>
          <cell r="M132">
            <v>86</v>
          </cell>
          <cell r="N132">
            <v>162</v>
          </cell>
          <cell r="O132" t="str">
            <v>As expected</v>
          </cell>
        </row>
        <row r="133">
          <cell r="B133" t="str">
            <v>NHS Northern, Eastern And Western Devon CCG</v>
          </cell>
          <cell r="C133">
            <v>304.61</v>
          </cell>
          <cell r="D133">
            <v>272.26</v>
          </cell>
          <cell r="E133">
            <v>340.03</v>
          </cell>
          <cell r="F133">
            <v>307.51</v>
          </cell>
          <cell r="G133">
            <v>100.95</v>
          </cell>
          <cell r="H133">
            <v>0</v>
          </cell>
          <cell r="I133">
            <v>2.3999999999999998E-3</v>
          </cell>
          <cell r="J133">
            <v>0</v>
          </cell>
          <cell r="K133">
            <v>0</v>
          </cell>
          <cell r="L133">
            <v>31</v>
          </cell>
          <cell r="M133">
            <v>68</v>
          </cell>
          <cell r="N133">
            <v>113</v>
          </cell>
          <cell r="O133" t="str">
            <v>As expected</v>
          </cell>
        </row>
        <row r="134">
          <cell r="B134" t="str">
            <v>NHS Northumberland CCG</v>
          </cell>
          <cell r="C134">
            <v>317.14</v>
          </cell>
          <cell r="D134">
            <v>272.44</v>
          </cell>
          <cell r="E134">
            <v>367.12</v>
          </cell>
          <cell r="F134">
            <v>176.88</v>
          </cell>
          <cell r="G134">
            <v>55.77</v>
          </cell>
          <cell r="H134">
            <v>0</v>
          </cell>
          <cell r="I134">
            <v>1.46E-2</v>
          </cell>
          <cell r="J134">
            <v>0</v>
          </cell>
          <cell r="K134">
            <v>0</v>
          </cell>
          <cell r="L134">
            <v>32</v>
          </cell>
          <cell r="M134">
            <v>84</v>
          </cell>
          <cell r="N134">
            <v>140</v>
          </cell>
          <cell r="O134" t="str">
            <v>As expected</v>
          </cell>
        </row>
        <row r="135">
          <cell r="B135" t="str">
            <v>NHS Norwich CCG</v>
          </cell>
          <cell r="C135">
            <v>320.74</v>
          </cell>
          <cell r="D135">
            <v>244.89</v>
          </cell>
          <cell r="E135">
            <v>403.99</v>
          </cell>
          <cell r="F135">
            <v>64.38</v>
          </cell>
          <cell r="G135">
            <v>20.07</v>
          </cell>
          <cell r="H135">
            <v>0</v>
          </cell>
          <cell r="I135">
            <v>1.0569</v>
          </cell>
          <cell r="J135">
            <v>2.0000000000000001E-4</v>
          </cell>
          <cell r="K135">
            <v>4.8099999999999997E-2</v>
          </cell>
          <cell r="L135">
            <v>16</v>
          </cell>
          <cell r="M135">
            <v>88</v>
          </cell>
          <cell r="N135">
            <v>170</v>
          </cell>
          <cell r="O135" t="str">
            <v>As expected</v>
          </cell>
        </row>
        <row r="136">
          <cell r="B136" t="str">
            <v>NHS Nottingham City CCG</v>
          </cell>
          <cell r="C136">
            <v>412.16</v>
          </cell>
          <cell r="D136">
            <v>343.64</v>
          </cell>
          <cell r="E136">
            <v>490.3</v>
          </cell>
          <cell r="F136">
            <v>132.44</v>
          </cell>
          <cell r="G136">
            <v>32.130000000000003</v>
          </cell>
          <cell r="H136">
            <v>0</v>
          </cell>
          <cell r="I136">
            <v>0</v>
          </cell>
          <cell r="J136">
            <v>8.6900000000000005E-2</v>
          </cell>
          <cell r="K136">
            <v>8.9</v>
          </cell>
          <cell r="L136">
            <v>117</v>
          </cell>
          <cell r="M136">
            <v>177</v>
          </cell>
          <cell r="N136">
            <v>206</v>
          </cell>
          <cell r="O136" t="str">
            <v>Below expected</v>
          </cell>
        </row>
        <row r="137">
          <cell r="B137" t="str">
            <v>NHS Nottingham North And East CCG</v>
          </cell>
          <cell r="C137">
            <v>341.14</v>
          </cell>
          <cell r="D137">
            <v>251.84</v>
          </cell>
          <cell r="E137">
            <v>438.7</v>
          </cell>
          <cell r="F137">
            <v>51.95</v>
          </cell>
          <cell r="G137">
            <v>15.23</v>
          </cell>
          <cell r="H137">
            <v>0</v>
          </cell>
          <cell r="I137">
            <v>0.76659999999999995</v>
          </cell>
          <cell r="J137">
            <v>9.4999999999999998E-3</v>
          </cell>
          <cell r="K137">
            <v>0.78979999999999995</v>
          </cell>
          <cell r="L137">
            <v>19</v>
          </cell>
          <cell r="M137">
            <v>114</v>
          </cell>
          <cell r="N137">
            <v>191</v>
          </cell>
          <cell r="O137" t="str">
            <v>As expected</v>
          </cell>
        </row>
        <row r="138">
          <cell r="B138" t="str">
            <v>NHS Nottingham West CCG</v>
          </cell>
          <cell r="C138">
            <v>339.99</v>
          </cell>
          <cell r="D138">
            <v>228.84</v>
          </cell>
          <cell r="E138">
            <v>461.42</v>
          </cell>
          <cell r="F138">
            <v>33.49</v>
          </cell>
          <cell r="G138">
            <v>9.85</v>
          </cell>
          <cell r="H138">
            <v>2.8999999999999998E-3</v>
          </cell>
          <cell r="I138">
            <v>2.7010000000000001</v>
          </cell>
          <cell r="J138">
            <v>8.5699999999999998E-2</v>
          </cell>
          <cell r="K138">
            <v>2.3683000000000001</v>
          </cell>
          <cell r="L138">
            <v>10</v>
          </cell>
          <cell r="M138">
            <v>111</v>
          </cell>
          <cell r="N138">
            <v>200</v>
          </cell>
          <cell r="O138" t="str">
            <v>As expected</v>
          </cell>
        </row>
        <row r="139">
          <cell r="B139" t="str">
            <v>NHS Oldham CCG</v>
          </cell>
          <cell r="C139">
            <v>375.08</v>
          </cell>
          <cell r="D139">
            <v>309.02999999999997</v>
          </cell>
          <cell r="E139">
            <v>451.14</v>
          </cell>
          <cell r="F139">
            <v>111.21</v>
          </cell>
          <cell r="G139">
            <v>29.65</v>
          </cell>
          <cell r="H139">
            <v>0</v>
          </cell>
          <cell r="I139">
            <v>1E-3</v>
          </cell>
          <cell r="J139">
            <v>4.1999999999999997E-3</v>
          </cell>
          <cell r="K139">
            <v>1.0094000000000001</v>
          </cell>
          <cell r="L139">
            <v>71</v>
          </cell>
          <cell r="M139">
            <v>149</v>
          </cell>
          <cell r="N139">
            <v>195</v>
          </cell>
          <cell r="O139" t="str">
            <v>As expected</v>
          </cell>
        </row>
        <row r="140">
          <cell r="B140" t="str">
            <v>NHS Oxfordshire CCG</v>
          </cell>
          <cell r="C140">
            <v>350.65</v>
          </cell>
          <cell r="D140">
            <v>299.33999999999997</v>
          </cell>
          <cell r="E140">
            <v>408.18</v>
          </cell>
          <cell r="F140">
            <v>166.55</v>
          </cell>
          <cell r="G140">
            <v>47.5</v>
          </cell>
          <cell r="H140">
            <v>0</v>
          </cell>
          <cell r="I140">
            <v>2.9999999999999997E-4</v>
          </cell>
          <cell r="J140">
            <v>0</v>
          </cell>
          <cell r="K140">
            <v>8.0999999999999996E-3</v>
          </cell>
          <cell r="L140">
            <v>60</v>
          </cell>
          <cell r="M140">
            <v>125</v>
          </cell>
          <cell r="N140">
            <v>172</v>
          </cell>
          <cell r="O140" t="str">
            <v>As expected</v>
          </cell>
        </row>
        <row r="141">
          <cell r="B141" t="str">
            <v>NHS Portsmouth CCG</v>
          </cell>
          <cell r="C141">
            <v>332.95</v>
          </cell>
          <cell r="D141">
            <v>265.16000000000003</v>
          </cell>
          <cell r="E141">
            <v>412.95</v>
          </cell>
          <cell r="F141">
            <v>81.78</v>
          </cell>
          <cell r="G141">
            <v>24.56</v>
          </cell>
          <cell r="H141">
            <v>0</v>
          </cell>
          <cell r="I141">
            <v>0.20960000000000001</v>
          </cell>
          <cell r="J141">
            <v>1E-4</v>
          </cell>
          <cell r="K141">
            <v>5.5E-2</v>
          </cell>
          <cell r="L141">
            <v>26</v>
          </cell>
          <cell r="M141">
            <v>104</v>
          </cell>
          <cell r="N141">
            <v>174</v>
          </cell>
          <cell r="O141" t="str">
            <v>As expected</v>
          </cell>
        </row>
        <row r="142">
          <cell r="B142" t="str">
            <v>NHS Redbridge CCG</v>
          </cell>
          <cell r="C142">
            <v>258.89</v>
          </cell>
          <cell r="D142">
            <v>199.65</v>
          </cell>
          <cell r="E142">
            <v>329.93</v>
          </cell>
          <cell r="F142">
            <v>64.959999999999994</v>
          </cell>
          <cell r="G142">
            <v>25.09</v>
          </cell>
          <cell r="H142">
            <v>1.6999999999999999E-3</v>
          </cell>
          <cell r="I142">
            <v>20.259899999999998</v>
          </cell>
          <cell r="J142">
            <v>0</v>
          </cell>
          <cell r="K142">
            <v>0</v>
          </cell>
          <cell r="L142">
            <v>4</v>
          </cell>
          <cell r="M142">
            <v>23</v>
          </cell>
          <cell r="N142">
            <v>93</v>
          </cell>
          <cell r="O142" t="str">
            <v>Above expected</v>
          </cell>
        </row>
        <row r="143">
          <cell r="B143" t="str">
            <v>NHS Redditch And Bromsgrove CCG</v>
          </cell>
          <cell r="C143">
            <v>261.26</v>
          </cell>
          <cell r="D143">
            <v>184.68</v>
          </cell>
          <cell r="E143">
            <v>348.18</v>
          </cell>
          <cell r="F143">
            <v>40.57</v>
          </cell>
          <cell r="G143">
            <v>15.53</v>
          </cell>
          <cell r="H143">
            <v>3.2500000000000001E-2</v>
          </cell>
          <cell r="I143">
            <v>24.0913</v>
          </cell>
          <cell r="J143">
            <v>0</v>
          </cell>
          <cell r="K143">
            <v>8.9999999999999998E-4</v>
          </cell>
          <cell r="L143">
            <v>3</v>
          </cell>
          <cell r="M143">
            <v>24</v>
          </cell>
          <cell r="N143">
            <v>119</v>
          </cell>
          <cell r="O143" t="str">
            <v>Above expected</v>
          </cell>
        </row>
        <row r="144">
          <cell r="B144" t="str">
            <v>NHS Richmond CCG</v>
          </cell>
          <cell r="C144">
            <v>314.88</v>
          </cell>
          <cell r="D144">
            <v>232.44</v>
          </cell>
          <cell r="E144">
            <v>416.99</v>
          </cell>
          <cell r="F144">
            <v>48.04</v>
          </cell>
          <cell r="G144">
            <v>15.26</v>
          </cell>
          <cell r="H144">
            <v>5.0000000000000001E-4</v>
          </cell>
          <cell r="I144">
            <v>2.9003999999999999</v>
          </cell>
          <cell r="J144">
            <v>5.9999999999999995E-4</v>
          </cell>
          <cell r="K144">
            <v>0.12839999999999999</v>
          </cell>
          <cell r="L144">
            <v>10</v>
          </cell>
          <cell r="M144">
            <v>80</v>
          </cell>
          <cell r="N144">
            <v>174</v>
          </cell>
          <cell r="O144" t="str">
            <v>As expected</v>
          </cell>
        </row>
        <row r="145">
          <cell r="B145" t="str">
            <v>NHS Rotherham CCG</v>
          </cell>
          <cell r="C145">
            <v>376.9</v>
          </cell>
          <cell r="D145">
            <v>314.06</v>
          </cell>
          <cell r="E145">
            <v>448.33</v>
          </cell>
          <cell r="F145">
            <v>126.66</v>
          </cell>
          <cell r="G145">
            <v>33.61</v>
          </cell>
          <cell r="H145">
            <v>0</v>
          </cell>
          <cell r="I145">
            <v>2.9999999999999997E-4</v>
          </cell>
          <cell r="J145">
            <v>1.9E-3</v>
          </cell>
          <cell r="K145">
            <v>0.78390000000000004</v>
          </cell>
          <cell r="L145">
            <v>78</v>
          </cell>
          <cell r="M145">
            <v>150</v>
          </cell>
          <cell r="N145">
            <v>194</v>
          </cell>
          <cell r="O145" t="str">
            <v>As expected</v>
          </cell>
        </row>
        <row r="146">
          <cell r="B146" t="str">
            <v>NHS Rushcliffe CCG</v>
          </cell>
          <cell r="C146">
            <v>341.93</v>
          </cell>
          <cell r="D146">
            <v>244.59</v>
          </cell>
          <cell r="E146">
            <v>448.29</v>
          </cell>
          <cell r="F146">
            <v>43.65</v>
          </cell>
          <cell r="G146">
            <v>12.77</v>
          </cell>
          <cell r="H146">
            <v>5.0000000000000001E-4</v>
          </cell>
          <cell r="I146">
            <v>1.2794000000000001</v>
          </cell>
          <cell r="J146">
            <v>2.7900000000000001E-2</v>
          </cell>
          <cell r="K146">
            <v>1.3535999999999999</v>
          </cell>
          <cell r="L146">
            <v>15</v>
          </cell>
          <cell r="M146">
            <v>114</v>
          </cell>
          <cell r="N146">
            <v>195</v>
          </cell>
          <cell r="O146" t="str">
            <v>As expected</v>
          </cell>
        </row>
        <row r="147">
          <cell r="B147" t="str">
            <v>NHS Salford CCG</v>
          </cell>
          <cell r="C147">
            <v>427.86</v>
          </cell>
          <cell r="D147">
            <v>359.53</v>
          </cell>
          <cell r="E147">
            <v>505.43</v>
          </cell>
          <cell r="F147">
            <v>138.15</v>
          </cell>
          <cell r="G147">
            <v>32.29</v>
          </cell>
          <cell r="H147">
            <v>0</v>
          </cell>
          <cell r="I147">
            <v>0</v>
          </cell>
          <cell r="J147">
            <v>0.30470000000000003</v>
          </cell>
          <cell r="K147">
            <v>18.171600000000002</v>
          </cell>
          <cell r="L147">
            <v>134</v>
          </cell>
          <cell r="M147">
            <v>186</v>
          </cell>
          <cell r="N147">
            <v>208</v>
          </cell>
          <cell r="O147" t="str">
            <v>Below expected</v>
          </cell>
        </row>
        <row r="148">
          <cell r="B148" t="str">
            <v>NHS Sandwell And West Birmingham CCG</v>
          </cell>
          <cell r="C148">
            <v>314.41000000000003</v>
          </cell>
          <cell r="D148">
            <v>271</v>
          </cell>
          <cell r="E148">
            <v>364.33</v>
          </cell>
          <cell r="F148">
            <v>166.17</v>
          </cell>
          <cell r="G148">
            <v>52.85</v>
          </cell>
          <cell r="H148">
            <v>0</v>
          </cell>
          <cell r="I148">
            <v>3.2199999999999999E-2</v>
          </cell>
          <cell r="J148">
            <v>0</v>
          </cell>
          <cell r="K148">
            <v>0</v>
          </cell>
          <cell r="L148">
            <v>29</v>
          </cell>
          <cell r="M148">
            <v>80</v>
          </cell>
          <cell r="N148">
            <v>139</v>
          </cell>
          <cell r="O148" t="str">
            <v>As expected</v>
          </cell>
        </row>
        <row r="149">
          <cell r="B149" t="str">
            <v>NHS Scarborough And Ryedale CCG</v>
          </cell>
          <cell r="C149">
            <v>314.75</v>
          </cell>
          <cell r="D149">
            <v>223.87</v>
          </cell>
          <cell r="E149">
            <v>415.16</v>
          </cell>
          <cell r="F149">
            <v>43.01</v>
          </cell>
          <cell r="G149">
            <v>13.67</v>
          </cell>
          <cell r="H149">
            <v>1.1999999999999999E-3</v>
          </cell>
          <cell r="I149">
            <v>3.6756000000000002</v>
          </cell>
          <cell r="J149">
            <v>1.6000000000000001E-3</v>
          </cell>
          <cell r="K149">
            <v>0.2046</v>
          </cell>
          <cell r="L149">
            <v>8</v>
          </cell>
          <cell r="M149">
            <v>79</v>
          </cell>
          <cell r="N149">
            <v>177</v>
          </cell>
          <cell r="O149" t="str">
            <v>As expected</v>
          </cell>
        </row>
        <row r="150">
          <cell r="B150" t="str">
            <v>NHS Sheffield CCG</v>
          </cell>
          <cell r="C150">
            <v>365.23</v>
          </cell>
          <cell r="D150">
            <v>316.79000000000002</v>
          </cell>
          <cell r="E150">
            <v>419.06</v>
          </cell>
          <cell r="F150">
            <v>204.96</v>
          </cell>
          <cell r="G150">
            <v>56.12</v>
          </cell>
          <cell r="H150">
            <v>0</v>
          </cell>
          <cell r="I150">
            <v>0</v>
          </cell>
          <cell r="J150">
            <v>0</v>
          </cell>
          <cell r="K150">
            <v>2.23E-2</v>
          </cell>
          <cell r="L150">
            <v>82</v>
          </cell>
          <cell r="M150">
            <v>140</v>
          </cell>
          <cell r="N150">
            <v>180</v>
          </cell>
          <cell r="O150" t="str">
            <v>As expected</v>
          </cell>
        </row>
        <row r="151">
          <cell r="B151" t="str">
            <v>NHS Shropshire CCG</v>
          </cell>
          <cell r="C151">
            <v>421.39</v>
          </cell>
          <cell r="D151">
            <v>355.42</v>
          </cell>
          <cell r="E151">
            <v>496.01</v>
          </cell>
          <cell r="F151">
            <v>144.6</v>
          </cell>
          <cell r="G151">
            <v>34.31</v>
          </cell>
          <cell r="H151">
            <v>0</v>
          </cell>
          <cell r="I151">
            <v>0</v>
          </cell>
          <cell r="J151">
            <v>0.14369999999999999</v>
          </cell>
          <cell r="K151">
            <v>13.0906</v>
          </cell>
          <cell r="L151">
            <v>129</v>
          </cell>
          <cell r="M151">
            <v>182</v>
          </cell>
          <cell r="N151">
            <v>207</v>
          </cell>
          <cell r="O151" t="str">
            <v>Below expected</v>
          </cell>
        </row>
        <row r="152">
          <cell r="B152" t="str">
            <v>NHS Slough CCG</v>
          </cell>
          <cell r="C152">
            <v>413.87</v>
          </cell>
          <cell r="D152">
            <v>297.93</v>
          </cell>
          <cell r="E152">
            <v>559.1</v>
          </cell>
          <cell r="F152">
            <v>41.98</v>
          </cell>
          <cell r="G152">
            <v>10.14</v>
          </cell>
          <cell r="H152">
            <v>0</v>
          </cell>
          <cell r="I152">
            <v>0.1026</v>
          </cell>
          <cell r="J152">
            <v>2.5428000000000002</v>
          </cell>
          <cell r="K152">
            <v>22.557200000000002</v>
          </cell>
          <cell r="L152">
            <v>55</v>
          </cell>
          <cell r="M152">
            <v>177</v>
          </cell>
          <cell r="N152">
            <v>211</v>
          </cell>
          <cell r="O152" t="str">
            <v>Below expected</v>
          </cell>
        </row>
        <row r="153">
          <cell r="B153" t="str">
            <v>NHS Solihull CCG</v>
          </cell>
          <cell r="C153">
            <v>269.77</v>
          </cell>
          <cell r="D153">
            <v>202.36</v>
          </cell>
          <cell r="E153">
            <v>353.99</v>
          </cell>
          <cell r="F153">
            <v>51.21</v>
          </cell>
          <cell r="G153">
            <v>18.98</v>
          </cell>
          <cell r="H153">
            <v>5.0000000000000001E-3</v>
          </cell>
          <cell r="I153">
            <v>15.5471</v>
          </cell>
          <cell r="J153">
            <v>0</v>
          </cell>
          <cell r="K153">
            <v>1E-4</v>
          </cell>
          <cell r="L153">
            <v>4</v>
          </cell>
          <cell r="M153">
            <v>30</v>
          </cell>
          <cell r="N153">
            <v>121</v>
          </cell>
          <cell r="O153" t="str">
            <v>Above expected</v>
          </cell>
        </row>
        <row r="154">
          <cell r="B154" t="str">
            <v>NHS Somerset CCG</v>
          </cell>
          <cell r="C154">
            <v>341.56</v>
          </cell>
          <cell r="D154">
            <v>292.77999999999997</v>
          </cell>
          <cell r="E154">
            <v>396.17</v>
          </cell>
          <cell r="F154">
            <v>174.74</v>
          </cell>
          <cell r="G154">
            <v>51.16</v>
          </cell>
          <cell r="H154">
            <v>0</v>
          </cell>
          <cell r="I154">
            <v>8.0000000000000004E-4</v>
          </cell>
          <cell r="J154">
            <v>0</v>
          </cell>
          <cell r="K154">
            <v>1E-3</v>
          </cell>
          <cell r="L154">
            <v>52</v>
          </cell>
          <cell r="M154">
            <v>115</v>
          </cell>
          <cell r="N154">
            <v>164</v>
          </cell>
          <cell r="O154" t="str">
            <v>As expected</v>
          </cell>
        </row>
        <row r="155">
          <cell r="B155" t="str">
            <v>NHS South Cheshire CCG</v>
          </cell>
          <cell r="C155">
            <v>325.35000000000002</v>
          </cell>
          <cell r="D155">
            <v>237.94</v>
          </cell>
          <cell r="E155">
            <v>426.55</v>
          </cell>
          <cell r="F155">
            <v>48.16</v>
          </cell>
          <cell r="G155">
            <v>14.8</v>
          </cell>
          <cell r="H155">
            <v>0</v>
          </cell>
          <cell r="I155">
            <v>1.8323</v>
          </cell>
          <cell r="J155">
            <v>3.7000000000000002E-3</v>
          </cell>
          <cell r="K155">
            <v>0.314</v>
          </cell>
          <cell r="L155">
            <v>12</v>
          </cell>
          <cell r="M155">
            <v>94</v>
          </cell>
          <cell r="N155">
            <v>182</v>
          </cell>
          <cell r="O155" t="str">
            <v>As expected</v>
          </cell>
        </row>
        <row r="156">
          <cell r="B156" t="str">
            <v>NHS South Devon And Torbay CCG</v>
          </cell>
          <cell r="C156">
            <v>314.57</v>
          </cell>
          <cell r="D156">
            <v>257.11</v>
          </cell>
          <cell r="E156">
            <v>377.47</v>
          </cell>
          <cell r="F156">
            <v>120.36</v>
          </cell>
          <cell r="G156">
            <v>38.26</v>
          </cell>
          <cell r="H156">
            <v>0</v>
          </cell>
          <cell r="I156">
            <v>0.15770000000000001</v>
          </cell>
          <cell r="J156">
            <v>0</v>
          </cell>
          <cell r="K156">
            <v>2.0000000000000001E-4</v>
          </cell>
          <cell r="L156">
            <v>23</v>
          </cell>
          <cell r="M156">
            <v>80</v>
          </cell>
          <cell r="N156">
            <v>147</v>
          </cell>
          <cell r="O156" t="str">
            <v>As expected</v>
          </cell>
        </row>
        <row r="157">
          <cell r="B157" t="str">
            <v>NHS SOUTH EAST STAFFORDSHIRE AND SEISDON PENINSULA CCG</v>
          </cell>
          <cell r="C157">
            <v>333.6</v>
          </cell>
          <cell r="D157">
            <v>266.87</v>
          </cell>
          <cell r="E157">
            <v>405.99</v>
          </cell>
          <cell r="F157">
            <v>90.04</v>
          </cell>
          <cell r="G157">
            <v>26.99</v>
          </cell>
          <cell r="H157">
            <v>0</v>
          </cell>
          <cell r="I157">
            <v>0.13089999999999999</v>
          </cell>
          <cell r="J157">
            <v>1E-4</v>
          </cell>
          <cell r="K157">
            <v>3.49E-2</v>
          </cell>
          <cell r="L157">
            <v>29</v>
          </cell>
          <cell r="M157">
            <v>105</v>
          </cell>
          <cell r="N157">
            <v>172</v>
          </cell>
          <cell r="O157" t="str">
            <v>As expected</v>
          </cell>
        </row>
        <row r="158">
          <cell r="B158" t="str">
            <v>NHS South Eastern Hampshire CCG</v>
          </cell>
          <cell r="C158">
            <v>343.24</v>
          </cell>
          <cell r="D158">
            <v>259.63</v>
          </cell>
          <cell r="E158">
            <v>433.47</v>
          </cell>
          <cell r="F158">
            <v>62.03</v>
          </cell>
          <cell r="G158">
            <v>18.07</v>
          </cell>
          <cell r="H158">
            <v>0</v>
          </cell>
          <cell r="I158">
            <v>0.36359999999999998</v>
          </cell>
          <cell r="J158">
            <v>2.2000000000000001E-3</v>
          </cell>
          <cell r="K158">
            <v>0.50309999999999999</v>
          </cell>
          <cell r="L158">
            <v>24</v>
          </cell>
          <cell r="M158">
            <v>116</v>
          </cell>
          <cell r="N158">
            <v>188</v>
          </cell>
          <cell r="O158" t="str">
            <v>As expected</v>
          </cell>
        </row>
        <row r="159">
          <cell r="B159" t="str">
            <v>NHS South Gloucestershire CCG</v>
          </cell>
          <cell r="C159">
            <v>254.58</v>
          </cell>
          <cell r="D159">
            <v>178.65</v>
          </cell>
          <cell r="E159">
            <v>351.98</v>
          </cell>
          <cell r="F159">
            <v>35.700000000000003</v>
          </cell>
          <cell r="G159">
            <v>14.02</v>
          </cell>
          <cell r="H159">
            <v>8.8900000000000007E-2</v>
          </cell>
          <cell r="I159">
            <v>30.328900000000001</v>
          </cell>
          <cell r="J159">
            <v>0</v>
          </cell>
          <cell r="K159">
            <v>8.0000000000000004E-4</v>
          </cell>
          <cell r="L159">
            <v>3</v>
          </cell>
          <cell r="M159">
            <v>20</v>
          </cell>
          <cell r="N159">
            <v>115</v>
          </cell>
          <cell r="O159" t="str">
            <v>Above expected</v>
          </cell>
        </row>
        <row r="160">
          <cell r="B160" t="str">
            <v>NHS South Kent Coast CCG</v>
          </cell>
          <cell r="C160">
            <v>314.39999999999998</v>
          </cell>
          <cell r="D160">
            <v>240.49</v>
          </cell>
          <cell r="E160">
            <v>393.25</v>
          </cell>
          <cell r="F160">
            <v>66.64</v>
          </cell>
          <cell r="G160">
            <v>21.2</v>
          </cell>
          <cell r="H160">
            <v>0</v>
          </cell>
          <cell r="I160">
            <v>1.3529</v>
          </cell>
          <cell r="J160">
            <v>0</v>
          </cell>
          <cell r="K160">
            <v>2.1399999999999999E-2</v>
          </cell>
          <cell r="L160">
            <v>14</v>
          </cell>
          <cell r="M160">
            <v>80</v>
          </cell>
          <cell r="N160">
            <v>163</v>
          </cell>
          <cell r="O160" t="str">
            <v>As expected</v>
          </cell>
        </row>
        <row r="161">
          <cell r="B161" t="str">
            <v>NHS South Lincolnshire CCG</v>
          </cell>
          <cell r="C161">
            <v>237.95</v>
          </cell>
          <cell r="D161">
            <v>186.08</v>
          </cell>
          <cell r="E161">
            <v>294.17</v>
          </cell>
          <cell r="F161">
            <v>70.989999999999995</v>
          </cell>
          <cell r="G161">
            <v>29.84</v>
          </cell>
          <cell r="H161">
            <v>8.6999999999999994E-3</v>
          </cell>
          <cell r="I161">
            <v>42.628</v>
          </cell>
          <cell r="J161">
            <v>0</v>
          </cell>
          <cell r="K161">
            <v>0</v>
          </cell>
          <cell r="L161">
            <v>3</v>
          </cell>
          <cell r="M161">
            <v>12</v>
          </cell>
          <cell r="N161">
            <v>56</v>
          </cell>
          <cell r="O161" t="str">
            <v>Above expected</v>
          </cell>
        </row>
        <row r="162">
          <cell r="B162" t="str">
            <v>NHS South Manchester CCG</v>
          </cell>
          <cell r="C162">
            <v>422.22</v>
          </cell>
          <cell r="D162">
            <v>332.33</v>
          </cell>
          <cell r="E162">
            <v>520.91999999999996</v>
          </cell>
          <cell r="F162">
            <v>80.09</v>
          </cell>
          <cell r="G162">
            <v>18.97</v>
          </cell>
          <cell r="H162">
            <v>0</v>
          </cell>
          <cell r="I162">
            <v>1E-3</v>
          </cell>
          <cell r="J162">
            <v>0.92030000000000001</v>
          </cell>
          <cell r="K162">
            <v>20.2606</v>
          </cell>
          <cell r="L162">
            <v>104</v>
          </cell>
          <cell r="M162">
            <v>183</v>
          </cell>
          <cell r="N162">
            <v>209</v>
          </cell>
          <cell r="O162" t="str">
            <v>Below expected</v>
          </cell>
        </row>
        <row r="163">
          <cell r="B163" t="str">
            <v>NHS South Norfolk CCG</v>
          </cell>
          <cell r="C163">
            <v>320.36</v>
          </cell>
          <cell r="D163">
            <v>247.16</v>
          </cell>
          <cell r="E163">
            <v>400.72</v>
          </cell>
          <cell r="F163">
            <v>68.88</v>
          </cell>
          <cell r="G163">
            <v>21.5</v>
          </cell>
          <cell r="H163">
            <v>0</v>
          </cell>
          <cell r="I163">
            <v>0.85970000000000002</v>
          </cell>
          <cell r="J163">
            <v>2.0000000000000001E-4</v>
          </cell>
          <cell r="K163">
            <v>3.1899999999999998E-2</v>
          </cell>
          <cell r="L163">
            <v>17</v>
          </cell>
          <cell r="M163">
            <v>88</v>
          </cell>
          <cell r="N163">
            <v>168</v>
          </cell>
          <cell r="O163" t="str">
            <v>As expected</v>
          </cell>
        </row>
        <row r="164">
          <cell r="B164" t="str">
            <v>NHS South Reading CCG</v>
          </cell>
          <cell r="C164">
            <v>374.87</v>
          </cell>
          <cell r="D164">
            <v>268.76</v>
          </cell>
          <cell r="E164">
            <v>504.13</v>
          </cell>
          <cell r="F164">
            <v>41.09</v>
          </cell>
          <cell r="G164">
            <v>10.96</v>
          </cell>
          <cell r="H164">
            <v>0</v>
          </cell>
          <cell r="I164">
            <v>0.46379999999999999</v>
          </cell>
          <cell r="J164">
            <v>0.39900000000000002</v>
          </cell>
          <cell r="K164">
            <v>7.3825000000000003</v>
          </cell>
          <cell r="L164">
            <v>27</v>
          </cell>
          <cell r="M164">
            <v>148</v>
          </cell>
          <cell r="N164">
            <v>207</v>
          </cell>
          <cell r="O164" t="str">
            <v>Below expected</v>
          </cell>
        </row>
        <row r="165">
          <cell r="B165" t="str">
            <v>NHS South Sefton CCG</v>
          </cell>
          <cell r="C165">
            <v>357.66</v>
          </cell>
          <cell r="D165">
            <v>279.27</v>
          </cell>
          <cell r="E165">
            <v>446.88</v>
          </cell>
          <cell r="F165">
            <v>73.06</v>
          </cell>
          <cell r="G165">
            <v>20.43</v>
          </cell>
          <cell r="H165">
            <v>0</v>
          </cell>
          <cell r="I165">
            <v>7.7600000000000002E-2</v>
          </cell>
          <cell r="J165">
            <v>5.0000000000000001E-3</v>
          </cell>
          <cell r="K165">
            <v>0.8831</v>
          </cell>
          <cell r="L165">
            <v>38</v>
          </cell>
          <cell r="M165">
            <v>132</v>
          </cell>
          <cell r="N165">
            <v>193</v>
          </cell>
          <cell r="O165" t="str">
            <v>As expected</v>
          </cell>
        </row>
        <row r="166">
          <cell r="B166" t="str">
            <v>NHS South Tees CCG</v>
          </cell>
          <cell r="C166">
            <v>426.73</v>
          </cell>
          <cell r="D166">
            <v>366.76</v>
          </cell>
          <cell r="E166">
            <v>496.91</v>
          </cell>
          <cell r="F166">
            <v>162.38</v>
          </cell>
          <cell r="G166">
            <v>38.049999999999997</v>
          </cell>
          <cell r="H166">
            <v>0</v>
          </cell>
          <cell r="I166">
            <v>0</v>
          </cell>
          <cell r="J166">
            <v>0.16059999999999999</v>
          </cell>
          <cell r="K166">
            <v>15.4549</v>
          </cell>
          <cell r="L166">
            <v>138</v>
          </cell>
          <cell r="M166">
            <v>185</v>
          </cell>
          <cell r="N166">
            <v>208</v>
          </cell>
          <cell r="O166" t="str">
            <v>Below expected</v>
          </cell>
        </row>
        <row r="167">
          <cell r="B167" t="str">
            <v>NHS South Tyneside CCG</v>
          </cell>
          <cell r="C167">
            <v>447.86</v>
          </cell>
          <cell r="D167">
            <v>353.89</v>
          </cell>
          <cell r="E167">
            <v>559.13</v>
          </cell>
          <cell r="F167">
            <v>78.03</v>
          </cell>
          <cell r="G167">
            <v>17.420000000000002</v>
          </cell>
          <cell r="H167">
            <v>0</v>
          </cell>
          <cell r="I167">
            <v>2.9999999999999997E-4</v>
          </cell>
          <cell r="J167">
            <v>3.7288000000000001</v>
          </cell>
          <cell r="K167">
            <v>39.044400000000003</v>
          </cell>
          <cell r="L167">
            <v>126</v>
          </cell>
          <cell r="M167">
            <v>195</v>
          </cell>
          <cell r="N167">
            <v>211</v>
          </cell>
          <cell r="O167" t="str">
            <v>Below expected</v>
          </cell>
        </row>
        <row r="168">
          <cell r="B168" t="str">
            <v>NHS South Warwickshire CCG</v>
          </cell>
          <cell r="C168">
            <v>383.89</v>
          </cell>
          <cell r="D168">
            <v>311.66000000000003</v>
          </cell>
          <cell r="E168">
            <v>463.8</v>
          </cell>
          <cell r="F168">
            <v>102.12</v>
          </cell>
          <cell r="G168">
            <v>26.6</v>
          </cell>
          <cell r="H168">
            <v>0</v>
          </cell>
          <cell r="I168">
            <v>6.9999999999999999E-4</v>
          </cell>
          <cell r="J168">
            <v>1.6799999999999999E-2</v>
          </cell>
          <cell r="K168">
            <v>2.4514999999999998</v>
          </cell>
          <cell r="L168">
            <v>76.975000000002197</v>
          </cell>
          <cell r="M168">
            <v>156</v>
          </cell>
          <cell r="N168">
            <v>200</v>
          </cell>
          <cell r="O168" t="str">
            <v>As expected</v>
          </cell>
        </row>
        <row r="169">
          <cell r="B169" t="str">
            <v>NHS South West Lincolnshire CCG</v>
          </cell>
          <cell r="C169">
            <v>236.23</v>
          </cell>
          <cell r="D169">
            <v>179.11</v>
          </cell>
          <cell r="E169">
            <v>298.12</v>
          </cell>
          <cell r="F169">
            <v>58.93</v>
          </cell>
          <cell r="G169">
            <v>24.95</v>
          </cell>
          <cell r="H169">
            <v>2.1100000000000001E-2</v>
          </cell>
          <cell r="I169">
            <v>45.390599999999999</v>
          </cell>
          <cell r="J169">
            <v>0</v>
          </cell>
          <cell r="K169">
            <v>0</v>
          </cell>
          <cell r="L169">
            <v>3</v>
          </cell>
          <cell r="M169">
            <v>12</v>
          </cell>
          <cell r="N169">
            <v>60</v>
          </cell>
          <cell r="O169" t="str">
            <v>Above expected</v>
          </cell>
        </row>
        <row r="170">
          <cell r="B170" t="str">
            <v>NHS South Worcestershire CCG</v>
          </cell>
          <cell r="C170">
            <v>262.23</v>
          </cell>
          <cell r="D170">
            <v>203.56</v>
          </cell>
          <cell r="E170">
            <v>328.81</v>
          </cell>
          <cell r="F170">
            <v>70.03</v>
          </cell>
          <cell r="G170">
            <v>26.71</v>
          </cell>
          <cell r="H170">
            <v>1.2999999999999999E-3</v>
          </cell>
          <cell r="I170">
            <v>16.622</v>
          </cell>
          <cell r="J170">
            <v>0</v>
          </cell>
          <cell r="K170">
            <v>0</v>
          </cell>
          <cell r="L170">
            <v>4</v>
          </cell>
          <cell r="M170">
            <v>25</v>
          </cell>
          <cell r="N170">
            <v>95</v>
          </cell>
          <cell r="O170" t="str">
            <v>Above expected</v>
          </cell>
        </row>
        <row r="171">
          <cell r="B171" t="str">
            <v>NHS Southampton CCG</v>
          </cell>
          <cell r="C171">
            <v>384.91</v>
          </cell>
          <cell r="D171">
            <v>311.48</v>
          </cell>
          <cell r="E171">
            <v>470.69</v>
          </cell>
          <cell r="F171">
            <v>95.17</v>
          </cell>
          <cell r="G171">
            <v>24.73</v>
          </cell>
          <cell r="H171">
            <v>0</v>
          </cell>
          <cell r="I171">
            <v>2.5000000000000001E-3</v>
          </cell>
          <cell r="J171">
            <v>2.6200000000000001E-2</v>
          </cell>
          <cell r="K171">
            <v>3.0371000000000001</v>
          </cell>
          <cell r="L171">
            <v>74</v>
          </cell>
          <cell r="M171">
            <v>157</v>
          </cell>
          <cell r="N171">
            <v>202</v>
          </cell>
          <cell r="O171" t="str">
            <v>As expected</v>
          </cell>
        </row>
        <row r="172">
          <cell r="B172" t="str">
            <v>NHS Southend CCG</v>
          </cell>
          <cell r="C172">
            <v>267.72000000000003</v>
          </cell>
          <cell r="D172">
            <v>207.62</v>
          </cell>
          <cell r="E172">
            <v>339.85</v>
          </cell>
          <cell r="F172">
            <v>66.16</v>
          </cell>
          <cell r="G172">
            <v>24.71</v>
          </cell>
          <cell r="H172">
            <v>8.0000000000000004E-4</v>
          </cell>
          <cell r="I172">
            <v>13.676</v>
          </cell>
          <cell r="J172">
            <v>0</v>
          </cell>
          <cell r="K172">
            <v>0</v>
          </cell>
          <cell r="L172">
            <v>4</v>
          </cell>
          <cell r="M172">
            <v>29</v>
          </cell>
          <cell r="N172">
            <v>106</v>
          </cell>
          <cell r="O172" t="str">
            <v>Above expected</v>
          </cell>
        </row>
        <row r="173">
          <cell r="B173" t="str">
            <v>NHS Southern Derbyshire CCG</v>
          </cell>
          <cell r="C173">
            <v>323.04000000000002</v>
          </cell>
          <cell r="D173">
            <v>273.54000000000002</v>
          </cell>
          <cell r="E173">
            <v>380.88</v>
          </cell>
          <cell r="F173">
            <v>178.98</v>
          </cell>
          <cell r="G173">
            <v>55.41</v>
          </cell>
          <cell r="H173">
            <v>0</v>
          </cell>
          <cell r="I173">
            <v>6.7000000000000002E-3</v>
          </cell>
          <cell r="J173">
            <v>0</v>
          </cell>
          <cell r="K173">
            <v>0</v>
          </cell>
          <cell r="L173">
            <v>36</v>
          </cell>
          <cell r="M173">
            <v>92</v>
          </cell>
          <cell r="N173">
            <v>146</v>
          </cell>
          <cell r="O173" t="str">
            <v>As expected</v>
          </cell>
        </row>
        <row r="174">
          <cell r="B174" t="str">
            <v>NHS Southport And Formby CCG</v>
          </cell>
          <cell r="C174">
            <v>353.27</v>
          </cell>
          <cell r="D174">
            <v>264.75</v>
          </cell>
          <cell r="E174">
            <v>454.01</v>
          </cell>
          <cell r="F174">
            <v>57.27</v>
          </cell>
          <cell r="G174">
            <v>16.21</v>
          </cell>
          <cell r="H174">
            <v>1E-4</v>
          </cell>
          <cell r="I174">
            <v>0.309</v>
          </cell>
          <cell r="J174">
            <v>1.6899999999999998E-2</v>
          </cell>
          <cell r="K174">
            <v>1.3306</v>
          </cell>
          <cell r="L174">
            <v>27</v>
          </cell>
          <cell r="M174">
            <v>127</v>
          </cell>
          <cell r="N174">
            <v>196</v>
          </cell>
          <cell r="O174" t="str">
            <v>As expected</v>
          </cell>
        </row>
        <row r="175">
          <cell r="B175" t="str">
            <v>NHS Southwark CCG</v>
          </cell>
          <cell r="C175">
            <v>313.58999999999997</v>
          </cell>
          <cell r="D175">
            <v>260.33</v>
          </cell>
          <cell r="E175">
            <v>374.14</v>
          </cell>
          <cell r="F175">
            <v>122.67</v>
          </cell>
          <cell r="G175">
            <v>39.119999999999997</v>
          </cell>
          <cell r="H175">
            <v>0</v>
          </cell>
          <cell r="I175">
            <v>0.15359999999999999</v>
          </cell>
          <cell r="J175">
            <v>0</v>
          </cell>
          <cell r="K175">
            <v>1E-4</v>
          </cell>
          <cell r="L175">
            <v>23</v>
          </cell>
          <cell r="M175">
            <v>79</v>
          </cell>
          <cell r="N175">
            <v>146</v>
          </cell>
          <cell r="O175" t="str">
            <v>As expected</v>
          </cell>
        </row>
        <row r="176">
          <cell r="B176" t="str">
            <v>NHS St Helens CCG</v>
          </cell>
          <cell r="C176">
            <v>407.7</v>
          </cell>
          <cell r="D176">
            <v>327.42</v>
          </cell>
          <cell r="E176">
            <v>502.26</v>
          </cell>
          <cell r="F176">
            <v>89.23</v>
          </cell>
          <cell r="G176">
            <v>21.89</v>
          </cell>
          <cell r="H176">
            <v>0</v>
          </cell>
          <cell r="I176">
            <v>5.0000000000000001E-4</v>
          </cell>
          <cell r="J176">
            <v>0.25359999999999999</v>
          </cell>
          <cell r="K176">
            <v>10.905200000000001</v>
          </cell>
          <cell r="L176">
            <v>95</v>
          </cell>
          <cell r="M176">
            <v>173</v>
          </cell>
          <cell r="N176">
            <v>207</v>
          </cell>
          <cell r="O176" t="str">
            <v>Below expected</v>
          </cell>
        </row>
        <row r="177">
          <cell r="B177" t="str">
            <v>NHS Stafford And Surrounds CCG</v>
          </cell>
          <cell r="C177">
            <v>331.98</v>
          </cell>
          <cell r="D177">
            <v>251.31</v>
          </cell>
          <cell r="E177">
            <v>419.49</v>
          </cell>
          <cell r="F177">
            <v>61.51</v>
          </cell>
          <cell r="G177">
            <v>18.53</v>
          </cell>
          <cell r="H177">
            <v>0</v>
          </cell>
          <cell r="I177">
            <v>0.66649999999999998</v>
          </cell>
          <cell r="J177">
            <v>1E-3</v>
          </cell>
          <cell r="K177">
            <v>0.19450000000000001</v>
          </cell>
          <cell r="L177">
            <v>19</v>
          </cell>
          <cell r="M177">
            <v>102</v>
          </cell>
          <cell r="N177">
            <v>180</v>
          </cell>
          <cell r="O177" t="str">
            <v>As expected</v>
          </cell>
        </row>
        <row r="178">
          <cell r="B178" t="str">
            <v>NHS Stockport CCG</v>
          </cell>
          <cell r="C178">
            <v>312.52</v>
          </cell>
          <cell r="D178">
            <v>259.57</v>
          </cell>
          <cell r="E178">
            <v>373.15</v>
          </cell>
          <cell r="F178">
            <v>119.77</v>
          </cell>
          <cell r="G178">
            <v>38.32</v>
          </cell>
          <cell r="H178">
            <v>0</v>
          </cell>
          <cell r="I178">
            <v>0.19170000000000001</v>
          </cell>
          <cell r="J178">
            <v>0</v>
          </cell>
          <cell r="K178">
            <v>5.0000000000000001E-4</v>
          </cell>
          <cell r="L178">
            <v>22</v>
          </cell>
          <cell r="M178">
            <v>78</v>
          </cell>
          <cell r="N178">
            <v>145</v>
          </cell>
          <cell r="O178" t="str">
            <v>As expected</v>
          </cell>
        </row>
        <row r="179">
          <cell r="B179" t="str">
            <v>NHS Stoke On Trent CCG</v>
          </cell>
          <cell r="C179">
            <v>414.45</v>
          </cell>
          <cell r="D179">
            <v>350.08</v>
          </cell>
          <cell r="E179">
            <v>487.36</v>
          </cell>
          <cell r="F179">
            <v>149.15</v>
          </cell>
          <cell r="G179">
            <v>35.99</v>
          </cell>
          <cell r="H179">
            <v>0</v>
          </cell>
          <cell r="I179">
            <v>0</v>
          </cell>
          <cell r="J179">
            <v>6.4899999999999999E-2</v>
          </cell>
          <cell r="K179">
            <v>8.8179999999999996</v>
          </cell>
          <cell r="L179">
            <v>124</v>
          </cell>
          <cell r="M179">
            <v>178</v>
          </cell>
          <cell r="N179">
            <v>206</v>
          </cell>
          <cell r="O179" t="str">
            <v>Below expected</v>
          </cell>
        </row>
        <row r="180">
          <cell r="B180" t="str">
            <v>NHS Sunderland CCG</v>
          </cell>
          <cell r="C180">
            <v>332.03</v>
          </cell>
          <cell r="D180">
            <v>277.06</v>
          </cell>
          <cell r="E180">
            <v>394.67</v>
          </cell>
          <cell r="F180">
            <v>127.64</v>
          </cell>
          <cell r="G180">
            <v>38.44</v>
          </cell>
          <cell r="H180">
            <v>0</v>
          </cell>
          <cell r="I180">
            <v>2.47E-2</v>
          </cell>
          <cell r="J180">
            <v>0</v>
          </cell>
          <cell r="K180">
            <v>3.0999999999999999E-3</v>
          </cell>
          <cell r="L180">
            <v>36</v>
          </cell>
          <cell r="M180">
            <v>103</v>
          </cell>
          <cell r="N180">
            <v>162</v>
          </cell>
          <cell r="O180" t="str">
            <v>As expected</v>
          </cell>
        </row>
        <row r="181">
          <cell r="B181" t="str">
            <v>NHS Surrey Downs CCG</v>
          </cell>
          <cell r="C181">
            <v>320.41000000000003</v>
          </cell>
          <cell r="D181">
            <v>246.57</v>
          </cell>
          <cell r="E181">
            <v>401.52</v>
          </cell>
          <cell r="F181">
            <v>67.59</v>
          </cell>
          <cell r="G181">
            <v>21.09</v>
          </cell>
          <cell r="H181">
            <v>0</v>
          </cell>
          <cell r="I181">
            <v>0.90049999999999997</v>
          </cell>
          <cell r="J181">
            <v>2.9999999999999997E-4</v>
          </cell>
          <cell r="K181">
            <v>3.8300000000000001E-2</v>
          </cell>
          <cell r="L181">
            <v>16</v>
          </cell>
          <cell r="M181">
            <v>88</v>
          </cell>
          <cell r="N181">
            <v>168</v>
          </cell>
          <cell r="O181" t="str">
            <v>As expected</v>
          </cell>
        </row>
        <row r="182">
          <cell r="B182" t="str">
            <v>NHS Surrey Heath CCG</v>
          </cell>
          <cell r="C182">
            <v>318.77</v>
          </cell>
          <cell r="D182">
            <v>186.67</v>
          </cell>
          <cell r="E182">
            <v>463.87</v>
          </cell>
          <cell r="F182">
            <v>20.99</v>
          </cell>
          <cell r="G182">
            <v>6.59</v>
          </cell>
          <cell r="H182">
            <v>0.12130000000000001</v>
          </cell>
          <cell r="I182">
            <v>10.0764</v>
          </cell>
          <cell r="J182">
            <v>0.1653</v>
          </cell>
          <cell r="K182">
            <v>2.5499000000000001</v>
          </cell>
          <cell r="L182">
            <v>3</v>
          </cell>
          <cell r="M182">
            <v>84</v>
          </cell>
          <cell r="N182">
            <v>201</v>
          </cell>
          <cell r="O182" t="str">
            <v>Above expected</v>
          </cell>
        </row>
        <row r="183">
          <cell r="B183" t="str">
            <v>NHS Sutton CCG</v>
          </cell>
          <cell r="C183">
            <v>350.18</v>
          </cell>
          <cell r="D183">
            <v>256.48</v>
          </cell>
          <cell r="E183">
            <v>465.7</v>
          </cell>
          <cell r="F183">
            <v>46.64</v>
          </cell>
          <cell r="G183">
            <v>13.32</v>
          </cell>
          <cell r="H183">
            <v>1E-4</v>
          </cell>
          <cell r="I183">
            <v>0.75839999999999996</v>
          </cell>
          <cell r="J183">
            <v>4.1300000000000003E-2</v>
          </cell>
          <cell r="K183">
            <v>1.8657999999999999</v>
          </cell>
          <cell r="L183">
            <v>20</v>
          </cell>
          <cell r="M183">
            <v>124</v>
          </cell>
          <cell r="N183">
            <v>198</v>
          </cell>
          <cell r="O183" t="str">
            <v>As expected</v>
          </cell>
        </row>
        <row r="184">
          <cell r="B184" t="str">
            <v>NHS Swale CCG</v>
          </cell>
          <cell r="C184">
            <v>314.44</v>
          </cell>
          <cell r="D184">
            <v>213.15</v>
          </cell>
          <cell r="E184">
            <v>422.51</v>
          </cell>
          <cell r="F184">
            <v>35.47</v>
          </cell>
          <cell r="G184">
            <v>11.28</v>
          </cell>
          <cell r="H184">
            <v>5.7999999999999996E-3</v>
          </cell>
          <cell r="I184">
            <v>5.3376000000000001</v>
          </cell>
          <cell r="J184">
            <v>6.7000000000000002E-3</v>
          </cell>
          <cell r="K184">
            <v>0.45650000000000002</v>
          </cell>
          <cell r="L184">
            <v>6</v>
          </cell>
          <cell r="M184">
            <v>79</v>
          </cell>
          <cell r="N184">
            <v>183</v>
          </cell>
          <cell r="O184" t="str">
            <v>Above expected</v>
          </cell>
        </row>
        <row r="185">
          <cell r="B185" t="str">
            <v>NHS Swindon CCG</v>
          </cell>
          <cell r="C185">
            <v>285.88</v>
          </cell>
          <cell r="D185">
            <v>207.25</v>
          </cell>
          <cell r="E185">
            <v>384.94</v>
          </cell>
          <cell r="F185">
            <v>43.01</v>
          </cell>
          <cell r="G185">
            <v>15.05</v>
          </cell>
          <cell r="H185">
            <v>5.3E-3</v>
          </cell>
          <cell r="I185">
            <v>10.348699999999999</v>
          </cell>
          <cell r="J185">
            <v>0</v>
          </cell>
          <cell r="K185">
            <v>1.0800000000000001E-2</v>
          </cell>
          <cell r="L185">
            <v>4</v>
          </cell>
          <cell r="M185">
            <v>45</v>
          </cell>
          <cell r="N185">
            <v>148</v>
          </cell>
          <cell r="O185" t="str">
            <v>Above expected</v>
          </cell>
        </row>
        <row r="186">
          <cell r="B186" t="str">
            <v>NHS Tameside And Glossop CCG</v>
          </cell>
          <cell r="C186">
            <v>419.62</v>
          </cell>
          <cell r="D186">
            <v>344.81</v>
          </cell>
          <cell r="E186">
            <v>505.41</v>
          </cell>
          <cell r="F186">
            <v>115.87</v>
          </cell>
          <cell r="G186">
            <v>27.61</v>
          </cell>
          <cell r="H186">
            <v>0</v>
          </cell>
          <cell r="I186">
            <v>0</v>
          </cell>
          <cell r="J186">
            <v>0.26179999999999998</v>
          </cell>
          <cell r="K186">
            <v>14.482699999999999</v>
          </cell>
          <cell r="L186">
            <v>119</v>
          </cell>
          <cell r="M186">
            <v>181</v>
          </cell>
          <cell r="N186">
            <v>208</v>
          </cell>
          <cell r="O186" t="str">
            <v>Below expected</v>
          </cell>
        </row>
        <row r="187">
          <cell r="B187" t="str">
            <v>NHS Telford And Wrekin CCG</v>
          </cell>
          <cell r="C187">
            <v>398.02</v>
          </cell>
          <cell r="D187">
            <v>310.85000000000002</v>
          </cell>
          <cell r="E187">
            <v>502.08</v>
          </cell>
          <cell r="F187">
            <v>71.400000000000006</v>
          </cell>
          <cell r="G187">
            <v>17.940000000000001</v>
          </cell>
          <cell r="H187">
            <v>0</v>
          </cell>
          <cell r="I187">
            <v>8.6E-3</v>
          </cell>
          <cell r="J187">
            <v>0.27150000000000002</v>
          </cell>
          <cell r="K187">
            <v>9.2238000000000007</v>
          </cell>
          <cell r="L187">
            <v>73</v>
          </cell>
          <cell r="M187">
            <v>167</v>
          </cell>
          <cell r="N187">
            <v>207</v>
          </cell>
          <cell r="O187" t="str">
            <v>Below expected</v>
          </cell>
        </row>
        <row r="188">
          <cell r="B188" t="str">
            <v>NHS Thanet CCG</v>
          </cell>
          <cell r="C188">
            <v>314.39999999999998</v>
          </cell>
          <cell r="D188">
            <v>226.37</v>
          </cell>
          <cell r="E188">
            <v>408.32</v>
          </cell>
          <cell r="F188">
            <v>46.97</v>
          </cell>
          <cell r="G188">
            <v>14.94</v>
          </cell>
          <cell r="H188">
            <v>1E-4</v>
          </cell>
          <cell r="I188">
            <v>3.1154000000000002</v>
          </cell>
          <cell r="J188">
            <v>5.9999999999999995E-4</v>
          </cell>
          <cell r="K188">
            <v>0.13880000000000001</v>
          </cell>
          <cell r="L188">
            <v>9</v>
          </cell>
          <cell r="M188">
            <v>79</v>
          </cell>
          <cell r="N188">
            <v>174</v>
          </cell>
          <cell r="O188" t="str">
            <v>As expected</v>
          </cell>
        </row>
        <row r="189">
          <cell r="B189" t="str">
            <v>NHS Thurrock CCG</v>
          </cell>
          <cell r="C189">
            <v>292.83</v>
          </cell>
          <cell r="D189">
            <v>218.45</v>
          </cell>
          <cell r="E189">
            <v>384.52</v>
          </cell>
          <cell r="F189">
            <v>51.52</v>
          </cell>
          <cell r="G189">
            <v>17.59</v>
          </cell>
          <cell r="H189">
            <v>6.9999999999999999E-4</v>
          </cell>
          <cell r="I189">
            <v>6.2526999999999999</v>
          </cell>
          <cell r="J189">
            <v>0</v>
          </cell>
          <cell r="K189">
            <v>7.1999999999999998E-3</v>
          </cell>
          <cell r="L189">
            <v>6</v>
          </cell>
          <cell r="M189">
            <v>53</v>
          </cell>
          <cell r="N189">
            <v>150</v>
          </cell>
          <cell r="O189" t="str">
            <v>Above expected</v>
          </cell>
        </row>
        <row r="190">
          <cell r="B190" t="str">
            <v>NHS Tower Hamlets CCG</v>
          </cell>
          <cell r="C190">
            <v>274.19</v>
          </cell>
          <cell r="D190">
            <v>214.01</v>
          </cell>
          <cell r="E190">
            <v>345.93</v>
          </cell>
          <cell r="F190">
            <v>70.31</v>
          </cell>
          <cell r="G190">
            <v>25.64</v>
          </cell>
          <cell r="H190">
            <v>1E-4</v>
          </cell>
          <cell r="I190">
            <v>9.5090000000000003</v>
          </cell>
          <cell r="J190">
            <v>0</v>
          </cell>
          <cell r="K190">
            <v>0</v>
          </cell>
          <cell r="L190">
            <v>6</v>
          </cell>
          <cell r="M190">
            <v>34</v>
          </cell>
          <cell r="N190">
            <v>114</v>
          </cell>
          <cell r="O190" t="str">
            <v>Above expected</v>
          </cell>
        </row>
        <row r="191">
          <cell r="B191" t="str">
            <v>NHS Trafford CCG</v>
          </cell>
          <cell r="C191">
            <v>397.26</v>
          </cell>
          <cell r="D191">
            <v>312.27</v>
          </cell>
          <cell r="E191">
            <v>498.37</v>
          </cell>
          <cell r="F191">
            <v>75.7</v>
          </cell>
          <cell r="G191">
            <v>19.059999999999999</v>
          </cell>
          <cell r="H191">
            <v>0</v>
          </cell>
          <cell r="I191">
            <v>4.5999999999999999E-3</v>
          </cell>
          <cell r="J191">
            <v>0.20300000000000001</v>
          </cell>
          <cell r="K191">
            <v>8.3077000000000005</v>
          </cell>
          <cell r="L191">
            <v>76</v>
          </cell>
          <cell r="M191">
            <v>166</v>
          </cell>
          <cell r="N191">
            <v>207</v>
          </cell>
          <cell r="O191" t="str">
            <v>Below expected</v>
          </cell>
        </row>
        <row r="192">
          <cell r="B192" t="str">
            <v>NHS Vale Of York CCG</v>
          </cell>
          <cell r="C192">
            <v>356.48</v>
          </cell>
          <cell r="D192">
            <v>296.83999999999997</v>
          </cell>
          <cell r="E192">
            <v>426.62</v>
          </cell>
          <cell r="F192">
            <v>135.06</v>
          </cell>
          <cell r="G192">
            <v>37.89</v>
          </cell>
          <cell r="H192">
            <v>0</v>
          </cell>
          <cell r="I192">
            <v>1.5E-3</v>
          </cell>
          <cell r="J192">
            <v>0</v>
          </cell>
          <cell r="K192">
            <v>6.3899999999999998E-2</v>
          </cell>
          <cell r="L192">
            <v>59</v>
          </cell>
          <cell r="M192">
            <v>131</v>
          </cell>
          <cell r="N192">
            <v>181</v>
          </cell>
          <cell r="O192" t="str">
            <v>As expected</v>
          </cell>
        </row>
        <row r="193">
          <cell r="B193" t="str">
            <v>NHS Vale Royal CCG</v>
          </cell>
          <cell r="C193">
            <v>403.7</v>
          </cell>
          <cell r="D193">
            <v>270.2</v>
          </cell>
          <cell r="E193">
            <v>557.79</v>
          </cell>
          <cell r="F193">
            <v>31.92</v>
          </cell>
          <cell r="G193">
            <v>7.91</v>
          </cell>
          <cell r="H193">
            <v>1.1999999999999999E-3</v>
          </cell>
          <cell r="I193">
            <v>0.49659999999999999</v>
          </cell>
          <cell r="J193">
            <v>2.8791000000000002</v>
          </cell>
          <cell r="K193">
            <v>20.685600000000001</v>
          </cell>
          <cell r="L193">
            <v>31</v>
          </cell>
          <cell r="M193">
            <v>170</v>
          </cell>
          <cell r="N193">
            <v>211</v>
          </cell>
          <cell r="O193" t="str">
            <v>Below expected</v>
          </cell>
        </row>
        <row r="194">
          <cell r="B194" t="str">
            <v>NHS Wakefield CCG</v>
          </cell>
          <cell r="C194">
            <v>410.98</v>
          </cell>
          <cell r="D194">
            <v>349.05</v>
          </cell>
          <cell r="E194">
            <v>480.77</v>
          </cell>
          <cell r="F194">
            <v>157.94</v>
          </cell>
          <cell r="G194">
            <v>38.43</v>
          </cell>
          <cell r="H194">
            <v>0</v>
          </cell>
          <cell r="I194">
            <v>0</v>
          </cell>
          <cell r="J194">
            <v>3.7100000000000001E-2</v>
          </cell>
          <cell r="K194">
            <v>6.7435</v>
          </cell>
          <cell r="L194">
            <v>123</v>
          </cell>
          <cell r="M194">
            <v>176</v>
          </cell>
          <cell r="N194">
            <v>205</v>
          </cell>
          <cell r="O194" t="str">
            <v>Below expected</v>
          </cell>
        </row>
        <row r="195">
          <cell r="B195" t="str">
            <v>NHS Walsall CCG</v>
          </cell>
          <cell r="C195">
            <v>248.43</v>
          </cell>
          <cell r="D195">
            <v>205.04</v>
          </cell>
          <cell r="E195">
            <v>298.39999999999998</v>
          </cell>
          <cell r="F195">
            <v>109.66</v>
          </cell>
          <cell r="G195">
            <v>44.14</v>
          </cell>
          <cell r="H195">
            <v>2.9999999999999997E-4</v>
          </cell>
          <cell r="I195">
            <v>24.741599999999998</v>
          </cell>
          <cell r="J195">
            <v>0</v>
          </cell>
          <cell r="K195">
            <v>0</v>
          </cell>
          <cell r="L195">
            <v>4</v>
          </cell>
          <cell r="M195">
            <v>17</v>
          </cell>
          <cell r="N195">
            <v>58</v>
          </cell>
          <cell r="O195" t="str">
            <v>Above expected</v>
          </cell>
        </row>
        <row r="196">
          <cell r="B196" t="str">
            <v>NHS Waltham Forest CCG</v>
          </cell>
          <cell r="C196">
            <v>226.13</v>
          </cell>
          <cell r="D196">
            <v>174.41</v>
          </cell>
          <cell r="E196">
            <v>288.81</v>
          </cell>
          <cell r="F196">
            <v>63.16</v>
          </cell>
          <cell r="G196">
            <v>27.93</v>
          </cell>
          <cell r="H196">
            <v>3.2199999999999999E-2</v>
          </cell>
          <cell r="I196">
            <v>58.800400000000003</v>
          </cell>
          <cell r="J196">
            <v>0</v>
          </cell>
          <cell r="K196">
            <v>0</v>
          </cell>
          <cell r="L196">
            <v>2</v>
          </cell>
          <cell r="M196">
            <v>9</v>
          </cell>
          <cell r="N196">
            <v>44</v>
          </cell>
          <cell r="O196" t="str">
            <v>Above expected</v>
          </cell>
        </row>
        <row r="197">
          <cell r="B197" t="str">
            <v>NHS Wandsworth CCG</v>
          </cell>
          <cell r="C197">
            <v>416.57</v>
          </cell>
          <cell r="D197">
            <v>342.13</v>
          </cell>
          <cell r="E197">
            <v>502.51</v>
          </cell>
          <cell r="F197">
            <v>113.88</v>
          </cell>
          <cell r="G197">
            <v>27.34</v>
          </cell>
          <cell r="H197">
            <v>0</v>
          </cell>
          <cell r="I197">
            <v>0</v>
          </cell>
          <cell r="J197">
            <v>0.2223</v>
          </cell>
          <cell r="K197">
            <v>12.785399999999999</v>
          </cell>
          <cell r="L197">
            <v>115</v>
          </cell>
          <cell r="M197">
            <v>179</v>
          </cell>
          <cell r="N197">
            <v>208</v>
          </cell>
          <cell r="O197" t="str">
            <v>Below expected</v>
          </cell>
        </row>
        <row r="198">
          <cell r="B198" t="str">
            <v>NHS Warrington CCG</v>
          </cell>
          <cell r="C198">
            <v>402.74</v>
          </cell>
          <cell r="D198">
            <v>325.94</v>
          </cell>
          <cell r="E198">
            <v>492.19</v>
          </cell>
          <cell r="F198">
            <v>95.02</v>
          </cell>
          <cell r="G198">
            <v>23.59</v>
          </cell>
          <cell r="H198">
            <v>0</v>
          </cell>
          <cell r="I198">
            <v>5.0000000000000001E-4</v>
          </cell>
          <cell r="J198">
            <v>0.1343</v>
          </cell>
          <cell r="K198">
            <v>8.1411999999999995</v>
          </cell>
          <cell r="L198">
            <v>93</v>
          </cell>
          <cell r="M198">
            <v>170</v>
          </cell>
          <cell r="N198">
            <v>206</v>
          </cell>
          <cell r="O198" t="str">
            <v>Below expected</v>
          </cell>
        </row>
        <row r="199">
          <cell r="B199" t="str">
            <v>NHS Warwickshire North CCG</v>
          </cell>
          <cell r="C199">
            <v>386.04</v>
          </cell>
          <cell r="D199">
            <v>298.20999999999998</v>
          </cell>
          <cell r="E199">
            <v>483.2</v>
          </cell>
          <cell r="F199">
            <v>69.94</v>
          </cell>
          <cell r="G199">
            <v>18.12</v>
          </cell>
          <cell r="H199">
            <v>0</v>
          </cell>
          <cell r="I199">
            <v>1.8800000000000001E-2</v>
          </cell>
          <cell r="J199">
            <v>0.12239999999999999</v>
          </cell>
          <cell r="K199">
            <v>5.5091999999999999</v>
          </cell>
          <cell r="L199">
            <v>60</v>
          </cell>
          <cell r="M199">
            <v>158</v>
          </cell>
          <cell r="N199">
            <v>205</v>
          </cell>
          <cell r="O199" t="str">
            <v>Below expected</v>
          </cell>
        </row>
        <row r="200">
          <cell r="B200" t="str">
            <v>NHS West Cheshire CCG</v>
          </cell>
          <cell r="C200">
            <v>402.49</v>
          </cell>
          <cell r="D200">
            <v>316.60000000000002</v>
          </cell>
          <cell r="E200">
            <v>501.62</v>
          </cell>
          <cell r="F200">
            <v>77.5</v>
          </cell>
          <cell r="G200">
            <v>19.260000000000002</v>
          </cell>
          <cell r="H200">
            <v>0</v>
          </cell>
          <cell r="I200">
            <v>2.5000000000000001E-3</v>
          </cell>
          <cell r="J200">
            <v>0.28129999999999999</v>
          </cell>
          <cell r="K200">
            <v>10.1843</v>
          </cell>
          <cell r="L200">
            <v>82</v>
          </cell>
          <cell r="M200">
            <v>170</v>
          </cell>
          <cell r="N200">
            <v>207</v>
          </cell>
          <cell r="O200" t="str">
            <v>Below expected</v>
          </cell>
        </row>
        <row r="201">
          <cell r="B201" t="str">
            <v>NHS West Essex CCG</v>
          </cell>
          <cell r="C201">
            <v>300.2</v>
          </cell>
          <cell r="D201">
            <v>238.72</v>
          </cell>
          <cell r="E201">
            <v>366.37</v>
          </cell>
          <cell r="F201">
            <v>86.86</v>
          </cell>
          <cell r="G201">
            <v>28.93</v>
          </cell>
          <cell r="H201">
            <v>0</v>
          </cell>
          <cell r="I201">
            <v>1.4896</v>
          </cell>
          <cell r="J201">
            <v>0</v>
          </cell>
          <cell r="K201">
            <v>2.0000000000000001E-4</v>
          </cell>
          <cell r="L201">
            <v>13</v>
          </cell>
          <cell r="M201">
            <v>62</v>
          </cell>
          <cell r="N201">
            <v>140</v>
          </cell>
          <cell r="O201" t="str">
            <v>As expected</v>
          </cell>
        </row>
        <row r="202">
          <cell r="B202" t="str">
            <v>NHS West Hampshire CCG</v>
          </cell>
          <cell r="C202">
            <v>342.39</v>
          </cell>
          <cell r="D202">
            <v>290.38</v>
          </cell>
          <cell r="E202">
            <v>398.52</v>
          </cell>
          <cell r="F202">
            <v>159.49</v>
          </cell>
          <cell r="G202">
            <v>46.58</v>
          </cell>
          <cell r="H202">
            <v>0</v>
          </cell>
          <cell r="I202">
            <v>1.5E-3</v>
          </cell>
          <cell r="J202">
            <v>0</v>
          </cell>
          <cell r="K202">
            <v>3.3E-3</v>
          </cell>
          <cell r="L202">
            <v>50</v>
          </cell>
          <cell r="M202">
            <v>116</v>
          </cell>
          <cell r="N202">
            <v>167</v>
          </cell>
          <cell r="O202" t="str">
            <v>As expected</v>
          </cell>
        </row>
        <row r="203">
          <cell r="B203" t="str">
            <v>NHS West Kent CCG</v>
          </cell>
          <cell r="C203">
            <v>314.01</v>
          </cell>
          <cell r="D203">
            <v>265.56</v>
          </cell>
          <cell r="E203">
            <v>365.71</v>
          </cell>
          <cell r="F203">
            <v>155.4</v>
          </cell>
          <cell r="G203">
            <v>49.49</v>
          </cell>
          <cell r="H203">
            <v>0</v>
          </cell>
          <cell r="I203">
            <v>4.5900000000000003E-2</v>
          </cell>
          <cell r="J203">
            <v>0</v>
          </cell>
          <cell r="K203">
            <v>0</v>
          </cell>
          <cell r="L203">
            <v>28</v>
          </cell>
          <cell r="M203">
            <v>80</v>
          </cell>
          <cell r="N203">
            <v>140</v>
          </cell>
          <cell r="O203" t="str">
            <v>As expected</v>
          </cell>
        </row>
        <row r="204">
          <cell r="B204" t="str">
            <v>NHS West Lancashire CCG</v>
          </cell>
          <cell r="C204">
            <v>300.36</v>
          </cell>
          <cell r="D204">
            <v>228.42</v>
          </cell>
          <cell r="E204">
            <v>376.6</v>
          </cell>
          <cell r="F204">
            <v>62.88</v>
          </cell>
          <cell r="G204">
            <v>20.93</v>
          </cell>
          <cell r="H204">
            <v>0</v>
          </cell>
          <cell r="I204">
            <v>3.145</v>
          </cell>
          <cell r="J204">
            <v>0</v>
          </cell>
          <cell r="K204">
            <v>5.1999999999999998E-3</v>
          </cell>
          <cell r="L204">
            <v>9</v>
          </cell>
          <cell r="M204">
            <v>62</v>
          </cell>
          <cell r="N204">
            <v>151</v>
          </cell>
          <cell r="O204" t="str">
            <v>As expected</v>
          </cell>
        </row>
        <row r="205">
          <cell r="B205" t="str">
            <v>NHS West Leicestershire CCG</v>
          </cell>
          <cell r="C205">
            <v>364.28</v>
          </cell>
          <cell r="D205">
            <v>303.87</v>
          </cell>
          <cell r="E205">
            <v>430.91</v>
          </cell>
          <cell r="F205">
            <v>130.97</v>
          </cell>
          <cell r="G205">
            <v>35.950000000000003</v>
          </cell>
          <cell r="H205">
            <v>0</v>
          </cell>
          <cell r="I205">
            <v>5.9999999999999995E-4</v>
          </cell>
          <cell r="J205">
            <v>0</v>
          </cell>
          <cell r="K205">
            <v>0.19839999999999999</v>
          </cell>
          <cell r="L205">
            <v>66</v>
          </cell>
          <cell r="M205">
            <v>139</v>
          </cell>
          <cell r="N205">
            <v>187</v>
          </cell>
          <cell r="O205" t="str">
            <v>As expected</v>
          </cell>
        </row>
        <row r="206">
          <cell r="B206" t="str">
            <v>NHS West London CCG</v>
          </cell>
          <cell r="C206">
            <v>280.69</v>
          </cell>
          <cell r="D206">
            <v>219.55</v>
          </cell>
          <cell r="E206">
            <v>355.92</v>
          </cell>
          <cell r="F206">
            <v>69.05</v>
          </cell>
          <cell r="G206">
            <v>24.6</v>
          </cell>
          <cell r="H206">
            <v>2.9999999999999997E-4</v>
          </cell>
          <cell r="I206">
            <v>7.0715000000000003</v>
          </cell>
          <cell r="J206">
            <v>0</v>
          </cell>
          <cell r="K206">
            <v>0</v>
          </cell>
          <cell r="L206">
            <v>6</v>
          </cell>
          <cell r="M206">
            <v>40</v>
          </cell>
          <cell r="N206">
            <v>124</v>
          </cell>
          <cell r="O206" t="str">
            <v>Above expected</v>
          </cell>
        </row>
        <row r="207">
          <cell r="B207" t="str">
            <v>NHS West Norfolk CCG</v>
          </cell>
          <cell r="C207">
            <v>320.69</v>
          </cell>
          <cell r="D207">
            <v>235.39</v>
          </cell>
          <cell r="E207">
            <v>414.32</v>
          </cell>
          <cell r="F207">
            <v>50.88</v>
          </cell>
          <cell r="G207">
            <v>15.87</v>
          </cell>
          <cell r="H207">
            <v>0</v>
          </cell>
          <cell r="I207">
            <v>2.0026999999999999</v>
          </cell>
          <cell r="J207">
            <v>1.6000000000000001E-3</v>
          </cell>
          <cell r="K207">
            <v>0.16569999999999999</v>
          </cell>
          <cell r="L207">
            <v>12</v>
          </cell>
          <cell r="M207">
            <v>88</v>
          </cell>
          <cell r="N207">
            <v>176</v>
          </cell>
          <cell r="O207" t="str">
            <v>As expected</v>
          </cell>
        </row>
        <row r="208">
          <cell r="B208" t="str">
            <v>NHS West Suffolk CCG</v>
          </cell>
          <cell r="C208">
            <v>293.81</v>
          </cell>
          <cell r="D208">
            <v>221.17</v>
          </cell>
          <cell r="E208">
            <v>375.07</v>
          </cell>
          <cell r="F208">
            <v>58.53</v>
          </cell>
          <cell r="G208">
            <v>19.920000000000002</v>
          </cell>
          <cell r="H208">
            <v>1E-4</v>
          </cell>
          <cell r="I208">
            <v>4.9358000000000004</v>
          </cell>
          <cell r="J208">
            <v>0</v>
          </cell>
          <cell r="K208">
            <v>3.2000000000000002E-3</v>
          </cell>
          <cell r="L208">
            <v>7</v>
          </cell>
          <cell r="M208">
            <v>54</v>
          </cell>
          <cell r="N208">
            <v>146</v>
          </cell>
          <cell r="O208" t="str">
            <v>As expected</v>
          </cell>
        </row>
        <row r="209">
          <cell r="B209" t="str">
            <v>NHS Wigan Borough CCG</v>
          </cell>
          <cell r="C209">
            <v>470.53</v>
          </cell>
          <cell r="D209">
            <v>404.56</v>
          </cell>
          <cell r="E209">
            <v>544.15</v>
          </cell>
          <cell r="F209">
            <v>183.13</v>
          </cell>
          <cell r="G209">
            <v>38.92</v>
          </cell>
          <cell r="H209">
            <v>0</v>
          </cell>
          <cell r="I209">
            <v>0</v>
          </cell>
          <cell r="J209">
            <v>3.3134000000000001</v>
          </cell>
          <cell r="K209">
            <v>60.635800000000003</v>
          </cell>
          <cell r="L209">
            <v>171</v>
          </cell>
          <cell r="M209">
            <v>203</v>
          </cell>
          <cell r="N209">
            <v>211</v>
          </cell>
          <cell r="O209" t="str">
            <v>Below expected</v>
          </cell>
        </row>
        <row r="210">
          <cell r="B210" t="str">
            <v>NHS Wiltshire CCG</v>
          </cell>
          <cell r="C210">
            <v>305.91000000000003</v>
          </cell>
          <cell r="D210">
            <v>248.64</v>
          </cell>
          <cell r="E210">
            <v>372.46</v>
          </cell>
          <cell r="F210">
            <v>99.61</v>
          </cell>
          <cell r="G210">
            <v>32.56</v>
          </cell>
          <cell r="H210">
            <v>0</v>
          </cell>
          <cell r="I210">
            <v>0.66239999999999999</v>
          </cell>
          <cell r="J210">
            <v>0</v>
          </cell>
          <cell r="K210">
            <v>2.0000000000000001E-4</v>
          </cell>
          <cell r="L210">
            <v>17</v>
          </cell>
          <cell r="M210">
            <v>69</v>
          </cell>
          <cell r="N210">
            <v>143</v>
          </cell>
          <cell r="O210" t="str">
            <v>As expected</v>
          </cell>
        </row>
        <row r="211">
          <cell r="B211" t="str">
            <v>NHS Windsor, Ascot And Maidenhead CCG</v>
          </cell>
          <cell r="C211">
            <v>443.78</v>
          </cell>
          <cell r="D211">
            <v>322.52999999999997</v>
          </cell>
          <cell r="E211">
            <v>593.84</v>
          </cell>
          <cell r="F211">
            <v>46.34</v>
          </cell>
          <cell r="G211">
            <v>10.44</v>
          </cell>
          <cell r="H211">
            <v>0</v>
          </cell>
          <cell r="I211">
            <v>2.0500000000000001E-2</v>
          </cell>
          <cell r="J211">
            <v>6.5430999999999999</v>
          </cell>
          <cell r="K211">
            <v>38.788899999999998</v>
          </cell>
          <cell r="L211">
            <v>90</v>
          </cell>
          <cell r="M211">
            <v>193</v>
          </cell>
          <cell r="N211">
            <v>211</v>
          </cell>
          <cell r="O211" t="str">
            <v>Below expected</v>
          </cell>
        </row>
        <row r="212">
          <cell r="B212" t="str">
            <v>NHS Wirral CCG</v>
          </cell>
          <cell r="C212">
            <v>363.49</v>
          </cell>
          <cell r="D212">
            <v>298.17</v>
          </cell>
          <cell r="E212">
            <v>438.92</v>
          </cell>
          <cell r="F212">
            <v>107.92</v>
          </cell>
          <cell r="G212">
            <v>29.69</v>
          </cell>
          <cell r="H212">
            <v>0</v>
          </cell>
          <cell r="I212">
            <v>4.1999999999999997E-3</v>
          </cell>
          <cell r="J212">
            <v>1.4E-3</v>
          </cell>
          <cell r="K212">
            <v>0.39510000000000001</v>
          </cell>
          <cell r="L212">
            <v>58</v>
          </cell>
          <cell r="M212">
            <v>138</v>
          </cell>
          <cell r="N212">
            <v>189</v>
          </cell>
          <cell r="O212" t="str">
            <v>As expected</v>
          </cell>
        </row>
        <row r="213">
          <cell r="B213" t="str">
            <v>NHS Wokingham CCG</v>
          </cell>
          <cell r="C213">
            <v>405.03</v>
          </cell>
          <cell r="D213">
            <v>293.87</v>
          </cell>
          <cell r="E213">
            <v>543.37</v>
          </cell>
          <cell r="F213">
            <v>44.52</v>
          </cell>
          <cell r="G213">
            <v>10.99</v>
          </cell>
          <cell r="H213">
            <v>0</v>
          </cell>
          <cell r="I213">
            <v>0.1007</v>
          </cell>
          <cell r="J213">
            <v>1.5956999999999999</v>
          </cell>
          <cell r="K213">
            <v>17.732600000000001</v>
          </cell>
          <cell r="L213">
            <v>51</v>
          </cell>
          <cell r="M213">
            <v>171</v>
          </cell>
          <cell r="N213">
            <v>210</v>
          </cell>
          <cell r="O213" t="str">
            <v>Below expected</v>
          </cell>
        </row>
        <row r="214">
          <cell r="B214" t="str">
            <v>NHS Wolverhampton CCG</v>
          </cell>
          <cell r="C214">
            <v>377.71</v>
          </cell>
          <cell r="D214">
            <v>313.76</v>
          </cell>
          <cell r="E214">
            <v>450.67</v>
          </cell>
          <cell r="F214">
            <v>124.34</v>
          </cell>
          <cell r="G214">
            <v>32.92</v>
          </cell>
          <cell r="H214">
            <v>0</v>
          </cell>
          <cell r="I214">
            <v>2.9999999999999997E-4</v>
          </cell>
          <cell r="J214">
            <v>2.3E-3</v>
          </cell>
          <cell r="K214">
            <v>0.90759999999999996</v>
          </cell>
          <cell r="L214">
            <v>78</v>
          </cell>
          <cell r="M214">
            <v>151</v>
          </cell>
          <cell r="N214">
            <v>195</v>
          </cell>
          <cell r="O214" t="str">
            <v>As expected</v>
          </cell>
        </row>
        <row r="215">
          <cell r="B215" t="str">
            <v>NHS Wyre Forest CCG</v>
          </cell>
          <cell r="C215">
            <v>260.82</v>
          </cell>
          <cell r="D215">
            <v>166.07</v>
          </cell>
          <cell r="E215">
            <v>368.37</v>
          </cell>
          <cell r="F215">
            <v>26.6</v>
          </cell>
          <cell r="G215">
            <v>10.199999999999999</v>
          </cell>
          <cell r="H215">
            <v>0.24179999999999999</v>
          </cell>
          <cell r="I215">
            <v>29.021999999999998</v>
          </cell>
          <cell r="J215">
            <v>0</v>
          </cell>
          <cell r="K215">
            <v>1.61E-2</v>
          </cell>
          <cell r="L215">
            <v>2</v>
          </cell>
          <cell r="M215">
            <v>24</v>
          </cell>
          <cell r="N215">
            <v>139</v>
          </cell>
          <cell r="O215" t="str">
            <v>Above expected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R216"/>
  <sheetViews>
    <sheetView tabSelected="1" topLeftCell="A75" workbookViewId="0">
      <selection activeCell="D177" sqref="D177"/>
    </sheetView>
  </sheetViews>
  <sheetFormatPr baseColWidth="10" defaultRowHeight="16" x14ac:dyDescent="0.2"/>
  <cols>
    <col min="1" max="1" width="7.83203125" style="22" customWidth="1"/>
    <col min="2" max="2" width="55.1640625" style="22" customWidth="1"/>
    <col min="3" max="3" width="16.5" style="22" customWidth="1"/>
    <col min="4" max="4" width="18.5" style="22" customWidth="1"/>
    <col min="5" max="5" width="20.83203125" style="22" customWidth="1"/>
    <col min="6" max="6" width="10.83203125" style="22" customWidth="1"/>
    <col min="7" max="7" width="14.1640625" style="22" customWidth="1"/>
    <col min="8" max="8" width="10.83203125" style="22" customWidth="1"/>
    <col min="9" max="9" width="17.6640625" style="22" customWidth="1"/>
    <col min="10" max="10" width="10.83203125" style="22" customWidth="1"/>
    <col min="11" max="11" width="17.1640625" style="22" customWidth="1"/>
    <col min="12" max="12" width="10.83203125" style="22" customWidth="1"/>
    <col min="13" max="13" width="15.6640625" style="22" customWidth="1"/>
    <col min="14" max="14" width="10.83203125" style="22" customWidth="1"/>
    <col min="15" max="15" width="13.33203125" style="22" customWidth="1"/>
    <col min="16" max="16" width="10.83203125" style="22" customWidth="1"/>
    <col min="17" max="17" width="16.83203125" style="22" customWidth="1"/>
    <col min="18" max="18" width="26.1640625" style="22" customWidth="1"/>
    <col min="19" max="16384" width="10.83203125" style="22"/>
  </cols>
  <sheetData>
    <row r="1" spans="1:18" x14ac:dyDescent="0.2">
      <c r="A1" s="21"/>
    </row>
    <row r="2" spans="1:18" ht="17" thickBot="1" x14ac:dyDescent="0.25">
      <c r="R2" s="22" t="s">
        <v>976</v>
      </c>
    </row>
    <row r="3" spans="1:18" ht="108" customHeight="1" thickTop="1" thickBot="1" x14ac:dyDescent="0.25">
      <c r="C3" s="81" t="s">
        <v>990</v>
      </c>
      <c r="D3" s="81"/>
      <c r="E3" s="81"/>
      <c r="F3" s="82" t="s">
        <v>2</v>
      </c>
      <c r="G3" s="80"/>
      <c r="H3" s="79" t="s">
        <v>3</v>
      </c>
      <c r="I3" s="83"/>
      <c r="J3" s="79" t="s">
        <v>4</v>
      </c>
      <c r="K3" s="80"/>
      <c r="L3" s="80" t="s">
        <v>5</v>
      </c>
      <c r="M3" s="80"/>
      <c r="N3" s="84" t="s">
        <v>6</v>
      </c>
      <c r="O3" s="80"/>
      <c r="P3" s="79" t="s">
        <v>7</v>
      </c>
      <c r="Q3" s="80"/>
      <c r="R3" s="78" t="s">
        <v>8</v>
      </c>
    </row>
    <row r="4" spans="1:18" s="74" customFormat="1" ht="60" customHeight="1" thickTop="1" x14ac:dyDescent="0.2">
      <c r="A4" s="72" t="s">
        <v>0</v>
      </c>
      <c r="B4" s="73" t="s">
        <v>1</v>
      </c>
      <c r="C4" s="73" t="s">
        <v>981</v>
      </c>
      <c r="D4" s="73" t="s">
        <v>982</v>
      </c>
      <c r="E4" s="74" t="s">
        <v>991</v>
      </c>
      <c r="G4" s="75" t="s">
        <v>983</v>
      </c>
      <c r="H4" s="76"/>
      <c r="I4" s="75" t="s">
        <v>984</v>
      </c>
      <c r="K4" s="75" t="s">
        <v>985</v>
      </c>
      <c r="L4" s="76"/>
      <c r="M4" s="75" t="s">
        <v>986</v>
      </c>
      <c r="O4" s="75" t="s">
        <v>987</v>
      </c>
      <c r="P4" s="76"/>
      <c r="Q4" s="75" t="s">
        <v>988</v>
      </c>
      <c r="R4" s="77" t="s">
        <v>989</v>
      </c>
    </row>
    <row r="5" spans="1:18" x14ac:dyDescent="0.2">
      <c r="A5" s="23" t="s">
        <v>9</v>
      </c>
      <c r="B5" s="24" t="s">
        <v>10</v>
      </c>
      <c r="C5" s="66">
        <f>VLOOKUP(A5,[1]CCG_1.1_I00767_D_V8!$C$23:$M$419,11,FALSE)</f>
        <v>120.49406635989344</v>
      </c>
      <c r="D5" s="66">
        <f>VLOOKUP(B5,[2]YLLRank.txt!$B$4:$O$215,2,FALSE)</f>
        <v>370.24</v>
      </c>
      <c r="E5" t="str">
        <f>VLOOKUP(B5,[2]YLLRank.txt!$B$4:$O$215,14,FALSE)</f>
        <v>As expected</v>
      </c>
      <c r="F5" s="25">
        <v>55869</v>
      </c>
      <c r="G5" s="66">
        <v>90.61</v>
      </c>
      <c r="H5" s="24">
        <v>876</v>
      </c>
      <c r="I5" s="68">
        <v>85.73059361</v>
      </c>
      <c r="J5" s="24">
        <v>24444</v>
      </c>
      <c r="K5" s="66">
        <v>84.045164459999995</v>
      </c>
      <c r="L5" s="24">
        <v>240</v>
      </c>
      <c r="M5" s="66">
        <v>73.333333330000002</v>
      </c>
      <c r="N5" s="25">
        <v>3802</v>
      </c>
      <c r="O5" s="66">
        <v>86.270384010000001</v>
      </c>
      <c r="P5" s="24">
        <v>381</v>
      </c>
      <c r="Q5" s="68">
        <v>72.703412069999999</v>
      </c>
      <c r="R5" s="27" t="s">
        <v>11</v>
      </c>
    </row>
    <row r="6" spans="1:18" x14ac:dyDescent="0.2">
      <c r="A6" s="23" t="s">
        <v>12</v>
      </c>
      <c r="B6" s="24" t="s">
        <v>13</v>
      </c>
      <c r="C6" s="66">
        <f>VLOOKUP(A6,[1]CCG_1.1_I00767_D_V8!$C$23:$M$419,11,FALSE)</f>
        <v>126.31145555824655</v>
      </c>
      <c r="D6" s="66">
        <f>VLOOKUP(B6,[2]YLLRank.txt!$B$4:$O$215,2,FALSE)</f>
        <v>426.32</v>
      </c>
      <c r="E6" s="70" t="str">
        <f>VLOOKUP(B6,[2]YLLRank.txt!$B$4:$O$215,14,FALSE)</f>
        <v>Below expected</v>
      </c>
      <c r="F6" s="25">
        <v>156727</v>
      </c>
      <c r="G6" s="66">
        <v>91.53</v>
      </c>
      <c r="H6" s="24">
        <v>2168</v>
      </c>
      <c r="I6" s="68">
        <v>86.761992620000001</v>
      </c>
      <c r="J6" s="24">
        <v>67187</v>
      </c>
      <c r="K6" s="66">
        <v>83.024989950000005</v>
      </c>
      <c r="L6" s="24">
        <v>706</v>
      </c>
      <c r="M6" s="66">
        <v>74.220963170000005</v>
      </c>
      <c r="N6" s="25">
        <v>13410</v>
      </c>
      <c r="O6" s="66">
        <v>84.653243849999996</v>
      </c>
      <c r="P6" s="24">
        <v>926</v>
      </c>
      <c r="Q6" s="68">
        <v>77.321814250000003</v>
      </c>
      <c r="R6" s="27" t="s">
        <v>11</v>
      </c>
    </row>
    <row r="7" spans="1:18" x14ac:dyDescent="0.2">
      <c r="A7" s="23" t="s">
        <v>14</v>
      </c>
      <c r="B7" s="24" t="s">
        <v>15</v>
      </c>
      <c r="C7" s="66">
        <f>VLOOKUP(A7,[1]CCG_1.1_I00767_D_V8!$C$23:$M$419,11,FALSE)</f>
        <v>126.27270525550982</v>
      </c>
      <c r="D7" s="66">
        <f>VLOOKUP(B7,[2]YLLRank.txt!$B$4:$O$215,2,FALSE)</f>
        <v>419.47</v>
      </c>
      <c r="E7" s="70" t="str">
        <f>VLOOKUP(B7,[2]YLLRank.txt!$B$4:$O$215,14,FALSE)</f>
        <v>Below expected</v>
      </c>
      <c r="F7" s="25">
        <v>107629</v>
      </c>
      <c r="G7" s="66">
        <v>89.79</v>
      </c>
      <c r="H7" s="24">
        <v>1821</v>
      </c>
      <c r="I7" s="68">
        <v>87.204832510000003</v>
      </c>
      <c r="J7" s="24">
        <v>48564</v>
      </c>
      <c r="K7" s="66">
        <v>81.381270079999993</v>
      </c>
      <c r="L7" s="24">
        <v>520</v>
      </c>
      <c r="M7" s="66">
        <v>72.307692309999993</v>
      </c>
      <c r="N7" s="25">
        <v>7723</v>
      </c>
      <c r="O7" s="66">
        <v>86.210022010000003</v>
      </c>
      <c r="P7" s="24">
        <v>808</v>
      </c>
      <c r="Q7" s="68">
        <v>73.762376239999995</v>
      </c>
      <c r="R7" s="27" t="s">
        <v>11</v>
      </c>
    </row>
    <row r="8" spans="1:18" x14ac:dyDescent="0.2">
      <c r="A8" s="23" t="s">
        <v>16</v>
      </c>
      <c r="B8" s="24" t="s">
        <v>17</v>
      </c>
      <c r="C8" s="66">
        <f>VLOOKUP(A8,[1]CCG_1.1_I00767_D_V8!$C$23:$M$419,11,FALSE)</f>
        <v>116.68200532816664</v>
      </c>
      <c r="D8" s="66">
        <f>VLOOKUP(B8,[2]YLLRank.txt!$B$4:$O$215,2,FALSE)</f>
        <v>508.79</v>
      </c>
      <c r="E8" s="70" t="str">
        <f>VLOOKUP(B8,[2]YLLRank.txt!$B$4:$O$215,14,FALSE)</f>
        <v>Below expected</v>
      </c>
      <c r="F8" s="25">
        <v>61389</v>
      </c>
      <c r="G8" s="66">
        <v>86.83</v>
      </c>
      <c r="H8" s="24">
        <v>1420</v>
      </c>
      <c r="I8" s="68">
        <v>84.225352110000003</v>
      </c>
      <c r="J8" s="24">
        <v>32959</v>
      </c>
      <c r="K8" s="66">
        <v>80.958160140000004</v>
      </c>
      <c r="L8" s="24">
        <v>408</v>
      </c>
      <c r="M8" s="66">
        <v>71.078431370000004</v>
      </c>
      <c r="N8" s="25">
        <v>3884</v>
      </c>
      <c r="O8" s="66">
        <v>86.199794030000007</v>
      </c>
      <c r="P8" s="24">
        <v>570</v>
      </c>
      <c r="Q8" s="68">
        <v>70.877192980000004</v>
      </c>
      <c r="R8" s="27" t="s">
        <v>11</v>
      </c>
    </row>
    <row r="9" spans="1:18" x14ac:dyDescent="0.2">
      <c r="A9" s="23" t="s">
        <v>18</v>
      </c>
      <c r="B9" s="24" t="s">
        <v>19</v>
      </c>
      <c r="C9" s="66">
        <f>VLOOKUP(A9,[1]CCG_1.1_I00767_D_V8!$C$23:$M$419,11,FALSE)</f>
        <v>135.07871155243402</v>
      </c>
      <c r="D9" s="66">
        <f>VLOOKUP(B9,[2]YLLRank.txt!$B$4:$O$215,2,FALSE)</f>
        <v>508.06</v>
      </c>
      <c r="E9" s="70" t="str">
        <f>VLOOKUP(B9,[2]YLLRank.txt!$B$4:$O$215,14,FALSE)</f>
        <v>Below expected</v>
      </c>
      <c r="F9" s="25">
        <v>61279</v>
      </c>
      <c r="G9" s="66">
        <v>89.44</v>
      </c>
      <c r="H9" s="24">
        <v>1168</v>
      </c>
      <c r="I9" s="68">
        <v>80.565068490000002</v>
      </c>
      <c r="J9" s="24">
        <v>29782</v>
      </c>
      <c r="K9" s="66">
        <v>82.123430260000006</v>
      </c>
      <c r="L9" s="24">
        <v>331</v>
      </c>
      <c r="M9" s="66">
        <v>74.320241690000003</v>
      </c>
      <c r="N9" s="25">
        <v>4585</v>
      </c>
      <c r="O9" s="66">
        <v>85.365321699999996</v>
      </c>
      <c r="P9" s="24">
        <v>508</v>
      </c>
      <c r="Q9" s="68">
        <v>68.503937010000001</v>
      </c>
      <c r="R9" s="27" t="s">
        <v>11</v>
      </c>
    </row>
    <row r="10" spans="1:18" x14ac:dyDescent="0.2">
      <c r="A10" s="23" t="s">
        <v>20</v>
      </c>
      <c r="B10" s="24" t="s">
        <v>21</v>
      </c>
      <c r="C10" s="66">
        <f>VLOOKUP(A10,[1]CCG_1.1_I00767_D_V8!$C$23:$M$419,11,FALSE)</f>
        <v>107.56115282150643</v>
      </c>
      <c r="D10" s="66">
        <f>VLOOKUP(B10,[2]YLLRank.txt!$B$4:$O$215,2,FALSE)</f>
        <v>424.82</v>
      </c>
      <c r="E10" s="70" t="str">
        <f>VLOOKUP(B10,[2]YLLRank.txt!$B$4:$O$215,14,FALSE)</f>
        <v>Below expected</v>
      </c>
      <c r="F10" s="25">
        <v>128731</v>
      </c>
      <c r="G10" s="66">
        <v>89.79</v>
      </c>
      <c r="H10" s="24">
        <v>1757</v>
      </c>
      <c r="I10" s="68">
        <v>84.632896979999998</v>
      </c>
      <c r="J10" s="24">
        <v>56741</v>
      </c>
      <c r="K10" s="66">
        <v>82.589309319999998</v>
      </c>
      <c r="L10" s="24">
        <v>522</v>
      </c>
      <c r="M10" s="66">
        <v>77.777777779999994</v>
      </c>
      <c r="N10" s="25">
        <v>9940</v>
      </c>
      <c r="O10" s="66">
        <v>82.786720320000001</v>
      </c>
      <c r="P10" s="24">
        <v>677</v>
      </c>
      <c r="Q10" s="68">
        <v>74.446085670000002</v>
      </c>
      <c r="R10" s="27" t="s">
        <v>11</v>
      </c>
    </row>
    <row r="11" spans="1:18" x14ac:dyDescent="0.2">
      <c r="A11" s="23" t="s">
        <v>22</v>
      </c>
      <c r="B11" s="24" t="s">
        <v>23</v>
      </c>
      <c r="C11" s="66">
        <f>VLOOKUP(A11,[1]CCG_1.1_I00767_D_V8!$C$23:$M$419,11,FALSE)</f>
        <v>120.70234923710342</v>
      </c>
      <c r="D11" s="66">
        <f>VLOOKUP(B11,[2]YLLRank.txt!$B$4:$O$215,2,FALSE)</f>
        <v>428.41</v>
      </c>
      <c r="E11" s="70" t="str">
        <f>VLOOKUP(B11,[2]YLLRank.txt!$B$4:$O$215,14,FALSE)</f>
        <v>Below expected</v>
      </c>
      <c r="F11" s="25">
        <v>148121</v>
      </c>
      <c r="G11" s="66">
        <v>89.8</v>
      </c>
      <c r="H11" s="24">
        <v>1966</v>
      </c>
      <c r="I11" s="68">
        <v>80.824008140000004</v>
      </c>
      <c r="J11" s="24">
        <v>64582</v>
      </c>
      <c r="K11" s="66">
        <v>82.594221300000001</v>
      </c>
      <c r="L11" s="24">
        <v>586</v>
      </c>
      <c r="M11" s="66">
        <v>69.453924909999998</v>
      </c>
      <c r="N11" s="25">
        <v>10565</v>
      </c>
      <c r="O11" s="66">
        <v>85.660198769999994</v>
      </c>
      <c r="P11" s="24">
        <v>848</v>
      </c>
      <c r="Q11" s="68">
        <v>64.150943400000003</v>
      </c>
      <c r="R11" s="27" t="s">
        <v>11</v>
      </c>
    </row>
    <row r="12" spans="1:18" x14ac:dyDescent="0.2">
      <c r="A12" s="23" t="s">
        <v>24</v>
      </c>
      <c r="B12" s="24" t="s">
        <v>25</v>
      </c>
      <c r="C12" s="66">
        <f>VLOOKUP(A12,[1]CCG_1.1_I00767_D_V8!$C$23:$M$419,11,FALSE)</f>
        <v>103.59893436667475</v>
      </c>
      <c r="D12" s="66">
        <f>VLOOKUP(B12,[2]YLLRank.txt!$B$4:$O$215,2,FALSE)</f>
        <v>317.14</v>
      </c>
      <c r="E12" t="str">
        <f>VLOOKUP(B12,[2]YLLRank.txt!$B$4:$O$215,14,FALSE)</f>
        <v>As expected</v>
      </c>
      <c r="F12" s="25">
        <v>186326</v>
      </c>
      <c r="G12" s="66">
        <v>89.14</v>
      </c>
      <c r="H12" s="24">
        <v>2338</v>
      </c>
      <c r="I12" s="68">
        <v>84.302822930000005</v>
      </c>
      <c r="J12" s="24">
        <v>74068</v>
      </c>
      <c r="K12" s="66">
        <v>83.322082409999993</v>
      </c>
      <c r="L12" s="24">
        <v>659</v>
      </c>
      <c r="M12" s="66">
        <v>75.417298939999995</v>
      </c>
      <c r="N12" s="25">
        <v>13330</v>
      </c>
      <c r="O12" s="66">
        <v>87.134283569999994</v>
      </c>
      <c r="P12" s="24">
        <v>1015</v>
      </c>
      <c r="Q12" s="68">
        <v>72.709359610000007</v>
      </c>
      <c r="R12" s="27" t="s">
        <v>11</v>
      </c>
    </row>
    <row r="13" spans="1:18" x14ac:dyDescent="0.2">
      <c r="A13" s="23" t="s">
        <v>26</v>
      </c>
      <c r="B13" s="24" t="s">
        <v>27</v>
      </c>
      <c r="C13" s="66">
        <f>VLOOKUP(A13,[1]CCG_1.1_I00767_D_V8!$C$23:$M$419,11,FALSE)</f>
        <v>131.46040203439088</v>
      </c>
      <c r="D13" s="66">
        <f>VLOOKUP(B13,[2]YLLRank.txt!$B$4:$O$215,2,FALSE)</f>
        <v>426.73</v>
      </c>
      <c r="E13" s="70" t="str">
        <f>VLOOKUP(B13,[2]YLLRank.txt!$B$4:$O$215,14,FALSE)</f>
        <v>Below expected</v>
      </c>
      <c r="F13" s="25">
        <v>145366</v>
      </c>
      <c r="G13" s="66">
        <v>90.38</v>
      </c>
      <c r="H13" s="24">
        <v>2358</v>
      </c>
      <c r="I13" s="68">
        <v>81.636980489999999</v>
      </c>
      <c r="J13" s="24">
        <v>62683</v>
      </c>
      <c r="K13" s="66">
        <v>81.746246990000003</v>
      </c>
      <c r="L13" s="24">
        <v>700</v>
      </c>
      <c r="M13" s="66">
        <v>71.142857140000004</v>
      </c>
      <c r="N13" s="25">
        <v>11010</v>
      </c>
      <c r="O13" s="66">
        <v>85.776566759999994</v>
      </c>
      <c r="P13" s="24">
        <v>1025</v>
      </c>
      <c r="Q13" s="68">
        <v>67.31707317</v>
      </c>
      <c r="R13" s="27" t="s">
        <v>11</v>
      </c>
    </row>
    <row r="14" spans="1:18" x14ac:dyDescent="0.2">
      <c r="A14" s="23" t="s">
        <v>28</v>
      </c>
      <c r="B14" s="24" t="s">
        <v>29</v>
      </c>
      <c r="C14" s="66">
        <f>VLOOKUP(A14,[1]CCG_1.1_I00767_D_V8!$C$23:$M$419,11,FALSE)</f>
        <v>116.04746912085251</v>
      </c>
      <c r="D14" s="66">
        <f>VLOOKUP(B14,[2]YLLRank.txt!$B$4:$O$215,2,FALSE)</f>
        <v>447.86</v>
      </c>
      <c r="E14" s="70" t="str">
        <f>VLOOKUP(B14,[2]YLLRank.txt!$B$4:$O$215,14,FALSE)</f>
        <v>Below expected</v>
      </c>
      <c r="F14" s="25">
        <v>82596</v>
      </c>
      <c r="G14" s="66">
        <v>89.71</v>
      </c>
      <c r="H14" s="24">
        <v>1281</v>
      </c>
      <c r="I14" s="68">
        <v>81.576893049999995</v>
      </c>
      <c r="J14" s="24">
        <v>35010</v>
      </c>
      <c r="K14" s="66">
        <v>81.331048269999997</v>
      </c>
      <c r="L14" s="24">
        <v>342</v>
      </c>
      <c r="M14" s="66">
        <v>69.590643270000001</v>
      </c>
      <c r="N14" s="25">
        <v>6240</v>
      </c>
      <c r="O14" s="66">
        <v>85.04807692</v>
      </c>
      <c r="P14" s="24">
        <v>548</v>
      </c>
      <c r="Q14" s="68">
        <v>64.963503650000007</v>
      </c>
      <c r="R14" s="27" t="s">
        <v>11</v>
      </c>
    </row>
    <row r="15" spans="1:18" x14ac:dyDescent="0.2">
      <c r="A15" s="23" t="s">
        <v>30</v>
      </c>
      <c r="B15" s="24" t="s">
        <v>31</v>
      </c>
      <c r="C15" s="66">
        <f>VLOOKUP(A15,[1]CCG_1.1_I00767_D_V8!$C$23:$M$419,11,FALSE)</f>
        <v>132.82635020586099</v>
      </c>
      <c r="D15" s="66">
        <f>VLOOKUP(B15,[2]YLLRank.txt!$B$4:$O$215,2,FALSE)</f>
        <v>332.03</v>
      </c>
      <c r="E15" t="str">
        <f>VLOOKUP(B15,[2]YLLRank.txt!$B$4:$O$215,14,FALSE)</f>
        <v>As expected</v>
      </c>
      <c r="F15" s="25">
        <v>147665</v>
      </c>
      <c r="G15" s="66">
        <v>90.09</v>
      </c>
      <c r="H15" s="24">
        <v>2096</v>
      </c>
      <c r="I15" s="68">
        <v>82.442748089999995</v>
      </c>
      <c r="J15" s="24">
        <v>66423</v>
      </c>
      <c r="K15" s="66">
        <v>82.132694999999998</v>
      </c>
      <c r="L15" s="24">
        <v>600</v>
      </c>
      <c r="M15" s="66">
        <v>67.5</v>
      </c>
      <c r="N15" s="25">
        <v>12569</v>
      </c>
      <c r="O15" s="66">
        <v>83.896889169999994</v>
      </c>
      <c r="P15" s="24">
        <v>884</v>
      </c>
      <c r="Q15" s="68">
        <v>65.837104069999995</v>
      </c>
      <c r="R15" s="27" t="s">
        <v>11</v>
      </c>
    </row>
    <row r="16" spans="1:18" x14ac:dyDescent="0.2">
      <c r="A16" s="23" t="s">
        <v>32</v>
      </c>
      <c r="B16" s="24" t="s">
        <v>33</v>
      </c>
      <c r="C16" s="66">
        <f>VLOOKUP(A16,[1]CCG_1.1_I00767_D_V8!$C$23:$M$419,11,FALSE)</f>
        <v>136.72075563090337</v>
      </c>
      <c r="D16" s="66">
        <f>VLOOKUP(B16,[2]YLLRank.txt!$B$4:$O$215,2,FALSE)</f>
        <v>275.37</v>
      </c>
      <c r="E16" s="71" t="str">
        <f>VLOOKUP(B16,[2]YLLRank.txt!$B$4:$O$215,14,FALSE)</f>
        <v>Above expected</v>
      </c>
      <c r="F16" s="25">
        <v>75392</v>
      </c>
      <c r="G16" s="66">
        <v>89.39</v>
      </c>
      <c r="H16" s="24">
        <v>1818</v>
      </c>
      <c r="I16" s="68">
        <v>81.298129810000006</v>
      </c>
      <c r="J16" s="24">
        <v>35588</v>
      </c>
      <c r="K16" s="66">
        <v>81.035742389999996</v>
      </c>
      <c r="L16" s="24">
        <v>556</v>
      </c>
      <c r="M16" s="66">
        <v>69.964028780000007</v>
      </c>
      <c r="N16" s="25">
        <v>5455</v>
      </c>
      <c r="O16" s="66">
        <v>87.076076990000004</v>
      </c>
      <c r="P16" s="24">
        <v>745</v>
      </c>
      <c r="Q16" s="68">
        <v>68.724832210000002</v>
      </c>
      <c r="R16" s="27" t="s">
        <v>11</v>
      </c>
    </row>
    <row r="17" spans="1:18" x14ac:dyDescent="0.2">
      <c r="A17" s="23" t="s">
        <v>34</v>
      </c>
      <c r="B17" s="24" t="s">
        <v>35</v>
      </c>
      <c r="C17" s="66">
        <f>VLOOKUP(A17,[1]CCG_1.1_I00767_D_V8!$C$23:$M$419,11,FALSE)</f>
        <v>134.93339791717122</v>
      </c>
      <c r="D17" s="66">
        <f>VLOOKUP(B17,[2]YLLRank.txt!$B$4:$O$215,2,FALSE)</f>
        <v>456.47</v>
      </c>
      <c r="E17" s="70" t="str">
        <f>VLOOKUP(B17,[2]YLLRank.txt!$B$4:$O$215,14,FALSE)</f>
        <v>Below expected</v>
      </c>
      <c r="F17" s="25">
        <v>93127</v>
      </c>
      <c r="G17" s="66">
        <v>89.87</v>
      </c>
      <c r="H17" s="24">
        <v>2178</v>
      </c>
      <c r="I17" s="68">
        <v>80.027548210000006</v>
      </c>
      <c r="J17" s="24">
        <v>36033</v>
      </c>
      <c r="K17" s="66">
        <v>81.475314299999994</v>
      </c>
      <c r="L17" s="24">
        <v>602</v>
      </c>
      <c r="M17" s="66">
        <v>65.282392029999997</v>
      </c>
      <c r="N17" s="25">
        <v>6893</v>
      </c>
      <c r="O17" s="66">
        <v>85.594080950000006</v>
      </c>
      <c r="P17" s="24">
        <v>912</v>
      </c>
      <c r="Q17" s="68">
        <v>64.583333330000002</v>
      </c>
      <c r="R17" s="59" t="s">
        <v>36</v>
      </c>
    </row>
    <row r="18" spans="1:18" x14ac:dyDescent="0.2">
      <c r="A18" s="23" t="s">
        <v>37</v>
      </c>
      <c r="B18" s="24" t="s">
        <v>38</v>
      </c>
      <c r="C18" s="66">
        <f>VLOOKUP(A18,[1]CCG_1.1_I00767_D_V8!$C$23:$M$419,11,FALSE)</f>
        <v>113.74182610801647</v>
      </c>
      <c r="D18" s="66">
        <f>VLOOKUP(B18,[2]YLLRank.txt!$B$4:$O$215,2,FALSE)</f>
        <v>449.2</v>
      </c>
      <c r="E18" s="70" t="str">
        <f>VLOOKUP(B18,[2]YLLRank.txt!$B$4:$O$215,14,FALSE)</f>
        <v>Below expected</v>
      </c>
      <c r="F18" s="25">
        <v>142942</v>
      </c>
      <c r="G18" s="66">
        <v>90.11</v>
      </c>
      <c r="H18" s="24">
        <v>2312</v>
      </c>
      <c r="I18" s="68">
        <v>84.688581310000004</v>
      </c>
      <c r="J18" s="24">
        <v>66461</v>
      </c>
      <c r="K18" s="66">
        <v>82.747776889999997</v>
      </c>
      <c r="L18" s="24">
        <v>693</v>
      </c>
      <c r="M18" s="66">
        <v>72.582972580000003</v>
      </c>
      <c r="N18" s="25">
        <v>9022</v>
      </c>
      <c r="O18" s="66">
        <v>83.008202170000004</v>
      </c>
      <c r="P18" s="24">
        <v>931</v>
      </c>
      <c r="Q18" s="68">
        <v>75.832438240000002</v>
      </c>
      <c r="R18" s="27" t="s">
        <v>11</v>
      </c>
    </row>
    <row r="19" spans="1:18" x14ac:dyDescent="0.2">
      <c r="A19" s="23" t="s">
        <v>39</v>
      </c>
      <c r="B19" s="24" t="s">
        <v>40</v>
      </c>
      <c r="C19" s="66">
        <f>VLOOKUP(A19,[1]CCG_1.1_I00767_D_V8!$C$23:$M$419,11,FALSE)</f>
        <v>109.94429643981593</v>
      </c>
      <c r="D19" s="66">
        <f>VLOOKUP(B19,[2]YLLRank.txt!$B$4:$O$215,2,FALSE)</f>
        <v>344.07</v>
      </c>
      <c r="E19" t="str">
        <f>VLOOKUP(B19,[2]YLLRank.txt!$B$4:$O$215,14,FALSE)</f>
        <v>As expected</v>
      </c>
      <c r="F19" s="25">
        <v>98414</v>
      </c>
      <c r="G19" s="66">
        <v>88.37</v>
      </c>
      <c r="H19" s="24">
        <v>1783</v>
      </c>
      <c r="I19" s="68">
        <v>83.230510379999998</v>
      </c>
      <c r="J19" s="24">
        <v>45371</v>
      </c>
      <c r="K19" s="66">
        <v>82.936236800000003</v>
      </c>
      <c r="L19" s="24">
        <v>511</v>
      </c>
      <c r="M19" s="66">
        <v>77.299412919999995</v>
      </c>
      <c r="N19" s="25">
        <v>6224</v>
      </c>
      <c r="O19" s="66">
        <v>82.792416450000005</v>
      </c>
      <c r="P19" s="24">
        <v>793</v>
      </c>
      <c r="Q19" s="68">
        <v>70.996216899999993</v>
      </c>
      <c r="R19" s="27" t="s">
        <v>11</v>
      </c>
    </row>
    <row r="20" spans="1:18" x14ac:dyDescent="0.2">
      <c r="A20" s="23" t="s">
        <v>41</v>
      </c>
      <c r="B20" s="24" t="s">
        <v>42</v>
      </c>
      <c r="C20" s="66">
        <f>VLOOKUP(A20,[1]CCG_1.1_I00767_D_V8!$C$23:$M$419,11,FALSE)</f>
        <v>129.05788326471301</v>
      </c>
      <c r="D20" s="66">
        <f>VLOOKUP(B20,[2]YLLRank.txt!$B$4:$O$215,2,FALSE)</f>
        <v>424.74</v>
      </c>
      <c r="E20" s="70" t="str">
        <f>VLOOKUP(B20,[2]YLLRank.txt!$B$4:$O$215,14,FALSE)</f>
        <v>Below expected</v>
      </c>
      <c r="F20" s="25">
        <v>71163</v>
      </c>
      <c r="G20" s="66">
        <v>81.12</v>
      </c>
      <c r="H20" s="24">
        <v>2255</v>
      </c>
      <c r="I20" s="68">
        <v>77.605321509999996</v>
      </c>
      <c r="J20" s="24">
        <v>45005</v>
      </c>
      <c r="K20" s="66">
        <v>77.020331069999997</v>
      </c>
      <c r="L20" s="24">
        <v>693</v>
      </c>
      <c r="M20" s="66">
        <v>67.965367970000003</v>
      </c>
      <c r="N20" s="25">
        <v>3716</v>
      </c>
      <c r="O20" s="66">
        <v>81.53928956</v>
      </c>
      <c r="P20" s="24">
        <v>918</v>
      </c>
      <c r="Q20" s="68">
        <v>60.566448800000003</v>
      </c>
      <c r="R20" s="27" t="s">
        <v>11</v>
      </c>
    </row>
    <row r="21" spans="1:18" x14ac:dyDescent="0.2">
      <c r="A21" s="23" t="s">
        <v>43</v>
      </c>
      <c r="B21" s="24" t="s">
        <v>44</v>
      </c>
      <c r="C21" s="66">
        <f>VLOOKUP(A21,[1]CCG_1.1_I00767_D_V8!$C$23:$M$419,11,FALSE)</f>
        <v>105.56066844272223</v>
      </c>
      <c r="D21" s="66">
        <f>VLOOKUP(B21,[2]YLLRank.txt!$B$4:$O$215,2,FALSE)</f>
        <v>297.57</v>
      </c>
      <c r="E21" t="str">
        <f>VLOOKUP(B21,[2]YLLRank.txt!$B$4:$O$215,14,FALSE)</f>
        <v>As expected</v>
      </c>
      <c r="F21" s="25">
        <v>94382</v>
      </c>
      <c r="G21" s="66">
        <v>89.03</v>
      </c>
      <c r="H21" s="24">
        <v>1247</v>
      </c>
      <c r="I21" s="68">
        <v>84.202084999999997</v>
      </c>
      <c r="J21" s="24">
        <v>40667</v>
      </c>
      <c r="K21" s="66">
        <v>84.050950400000005</v>
      </c>
      <c r="L21" s="24">
        <v>397</v>
      </c>
      <c r="M21" s="66">
        <v>74.055415620000005</v>
      </c>
      <c r="N21" s="25">
        <v>6256</v>
      </c>
      <c r="O21" s="66">
        <v>82.768542199999999</v>
      </c>
      <c r="P21" s="24">
        <v>515</v>
      </c>
      <c r="Q21" s="68">
        <v>70.097087380000005</v>
      </c>
      <c r="R21" s="27" t="s">
        <v>11</v>
      </c>
    </row>
    <row r="22" spans="1:18" x14ac:dyDescent="0.2">
      <c r="A22" s="23" t="s">
        <v>45</v>
      </c>
      <c r="B22" s="24" t="s">
        <v>46</v>
      </c>
      <c r="C22" s="66">
        <f>VLOOKUP(A22,[1]CCG_1.1_I00767_D_V8!$C$23:$M$419,11,FALSE)</f>
        <v>138.46936304189876</v>
      </c>
      <c r="D22" s="66">
        <f>VLOOKUP(B22,[2]YLLRank.txt!$B$4:$O$215,2,FALSE)</f>
        <v>375.08</v>
      </c>
      <c r="E22" t="str">
        <f>VLOOKUP(B22,[2]YLLRank.txt!$B$4:$O$215,14,FALSE)</f>
        <v>As expected</v>
      </c>
      <c r="F22" s="25">
        <v>112757</v>
      </c>
      <c r="G22" s="66">
        <v>88.19</v>
      </c>
      <c r="H22" s="24">
        <v>1948</v>
      </c>
      <c r="I22" s="68">
        <v>84.599589320000007</v>
      </c>
      <c r="J22" s="24">
        <v>53650</v>
      </c>
      <c r="K22" s="66">
        <v>81.075489279999999</v>
      </c>
      <c r="L22" s="24">
        <v>632</v>
      </c>
      <c r="M22" s="66">
        <v>73.101265819999995</v>
      </c>
      <c r="N22" s="25">
        <v>7086</v>
      </c>
      <c r="O22" s="66">
        <v>83.545018350000007</v>
      </c>
      <c r="P22" s="24">
        <v>796</v>
      </c>
      <c r="Q22" s="68">
        <v>69.723618090000002</v>
      </c>
      <c r="R22" s="27" t="s">
        <v>11</v>
      </c>
    </row>
    <row r="23" spans="1:18" x14ac:dyDescent="0.2">
      <c r="A23" s="23" t="s">
        <v>47</v>
      </c>
      <c r="B23" s="24" t="s">
        <v>48</v>
      </c>
      <c r="C23" s="66">
        <f>VLOOKUP(A23,[1]CCG_1.1_I00767_D_V8!$C$23:$M$419,11,FALSE)</f>
        <v>131.36352627754903</v>
      </c>
      <c r="D23" s="66">
        <f>VLOOKUP(B23,[2]YLLRank.txt!$B$4:$O$215,2,FALSE)</f>
        <v>297.3</v>
      </c>
      <c r="E23" t="str">
        <f>VLOOKUP(B23,[2]YLLRank.txt!$B$4:$O$215,14,FALSE)</f>
        <v>As expected</v>
      </c>
      <c r="F23" s="25">
        <v>187142</v>
      </c>
      <c r="G23" s="66">
        <v>88.93</v>
      </c>
      <c r="H23" s="24">
        <v>3367</v>
      </c>
      <c r="I23" s="68">
        <v>83.516483519999994</v>
      </c>
      <c r="J23" s="24">
        <v>82306</v>
      </c>
      <c r="K23" s="66">
        <v>82.272252330000001</v>
      </c>
      <c r="L23" s="24">
        <v>1006</v>
      </c>
      <c r="M23" s="66">
        <v>71.669980120000005</v>
      </c>
      <c r="N23" s="25">
        <v>13151</v>
      </c>
      <c r="O23" s="66">
        <v>87.058018399999995</v>
      </c>
      <c r="P23" s="24">
        <v>1435</v>
      </c>
      <c r="Q23" s="68">
        <v>68.989547040000005</v>
      </c>
      <c r="R23" s="27" t="s">
        <v>11</v>
      </c>
    </row>
    <row r="24" spans="1:18" x14ac:dyDescent="0.2">
      <c r="A24" s="23" t="s">
        <v>49</v>
      </c>
      <c r="B24" s="24" t="s">
        <v>50</v>
      </c>
      <c r="C24" s="66">
        <f>VLOOKUP(A24,[1]CCG_1.1_I00767_D_V8!$C$23:$M$419,11,FALSE)</f>
        <v>80.716880600629693</v>
      </c>
      <c r="D24" s="66">
        <f>VLOOKUP(B24,[2]YLLRank.txt!$B$4:$O$215,2,FALSE)</f>
        <v>324.67</v>
      </c>
      <c r="E24" t="str">
        <f>VLOOKUP(B24,[2]YLLRank.txt!$B$4:$O$215,14,FALSE)</f>
        <v>As expected</v>
      </c>
      <c r="F24" s="25">
        <v>117013</v>
      </c>
      <c r="G24" s="66">
        <v>86.76</v>
      </c>
      <c r="H24" s="24">
        <v>1452</v>
      </c>
      <c r="I24" s="68">
        <v>83.953168039999994</v>
      </c>
      <c r="J24" s="24">
        <v>47434</v>
      </c>
      <c r="K24" s="66">
        <v>83.640426700000006</v>
      </c>
      <c r="L24" s="24">
        <v>433</v>
      </c>
      <c r="M24" s="66">
        <v>75.750577370000002</v>
      </c>
      <c r="N24" s="25">
        <v>5817</v>
      </c>
      <c r="O24" s="66">
        <v>86.006532579999998</v>
      </c>
      <c r="P24" s="24">
        <v>683</v>
      </c>
      <c r="Q24" s="68">
        <v>69.253294289999999</v>
      </c>
      <c r="R24" s="27" t="s">
        <v>11</v>
      </c>
    </row>
    <row r="25" spans="1:18" x14ac:dyDescent="0.2">
      <c r="A25" s="23" t="s">
        <v>51</v>
      </c>
      <c r="B25" s="24" t="s">
        <v>52</v>
      </c>
      <c r="C25" s="66">
        <f>VLOOKUP(A25,[1]CCG_1.1_I00767_D_V8!$C$23:$M$419,11,FALSE)</f>
        <v>141.49673044320659</v>
      </c>
      <c r="D25" s="66">
        <f>VLOOKUP(B25,[2]YLLRank.txt!$B$4:$O$215,2,FALSE)</f>
        <v>404.3</v>
      </c>
      <c r="E25" s="70" t="str">
        <f>VLOOKUP(B25,[2]YLLRank.txt!$B$4:$O$215,14,FALSE)</f>
        <v>Below expected</v>
      </c>
      <c r="F25" s="25">
        <v>106553</v>
      </c>
      <c r="G25" s="66">
        <v>90.02</v>
      </c>
      <c r="H25" s="24">
        <v>2125</v>
      </c>
      <c r="I25" s="68">
        <v>86.16470588</v>
      </c>
      <c r="J25" s="24">
        <v>51728</v>
      </c>
      <c r="K25" s="66">
        <v>80.50765543</v>
      </c>
      <c r="L25" s="24">
        <v>655</v>
      </c>
      <c r="M25" s="66">
        <v>72.061068700000007</v>
      </c>
      <c r="N25" s="25">
        <v>7870</v>
      </c>
      <c r="O25" s="66">
        <v>80.787801779999995</v>
      </c>
      <c r="P25" s="24">
        <v>905</v>
      </c>
      <c r="Q25" s="68">
        <v>74.917127070000006</v>
      </c>
      <c r="R25" s="27" t="s">
        <v>11</v>
      </c>
    </row>
    <row r="26" spans="1:18" x14ac:dyDescent="0.2">
      <c r="A26" s="23" t="s">
        <v>53</v>
      </c>
      <c r="B26" s="24" t="s">
        <v>54</v>
      </c>
      <c r="C26" s="66">
        <f>VLOOKUP(A26,[1]CCG_1.1_I00767_D_V8!$C$23:$M$419,11,FALSE)</f>
        <v>121.66626301767984</v>
      </c>
      <c r="D26" s="66">
        <f>VLOOKUP(B26,[2]YLLRank.txt!$B$4:$O$215,2,FALSE)</f>
        <v>297.31</v>
      </c>
      <c r="E26" t="str">
        <f>VLOOKUP(B26,[2]YLLRank.txt!$B$4:$O$215,14,FALSE)</f>
        <v>As expected</v>
      </c>
      <c r="F26" s="25">
        <v>99306</v>
      </c>
      <c r="G26" s="66">
        <v>88.42</v>
      </c>
      <c r="H26" s="24">
        <v>1734</v>
      </c>
      <c r="I26" s="68">
        <v>83.564013840000001</v>
      </c>
      <c r="J26" s="24">
        <v>45000</v>
      </c>
      <c r="K26" s="66">
        <v>80.717777780000006</v>
      </c>
      <c r="L26" s="24">
        <v>507</v>
      </c>
      <c r="M26" s="66">
        <v>71.005917159999996</v>
      </c>
      <c r="N26" s="25">
        <v>6373</v>
      </c>
      <c r="O26" s="66">
        <v>81.531460850000002</v>
      </c>
      <c r="P26" s="24">
        <v>739</v>
      </c>
      <c r="Q26" s="68">
        <v>68.741542629999998</v>
      </c>
      <c r="R26" s="27" t="s">
        <v>11</v>
      </c>
    </row>
    <row r="27" spans="1:18" x14ac:dyDescent="0.2">
      <c r="A27" s="23" t="s">
        <v>55</v>
      </c>
      <c r="B27" s="24" t="s">
        <v>56</v>
      </c>
      <c r="C27" s="66">
        <f>VLOOKUP(A27,[1]CCG_1.1_I00767_D_V8!$C$23:$M$419,11,FALSE)</f>
        <v>139.8159360620005</v>
      </c>
      <c r="D27" s="66">
        <f>VLOOKUP(B27,[2]YLLRank.txt!$B$4:$O$215,2,FALSE)</f>
        <v>409.22</v>
      </c>
      <c r="E27" s="70" t="str">
        <f>VLOOKUP(B27,[2]YLLRank.txt!$B$4:$O$215,14,FALSE)</f>
        <v>Below expected</v>
      </c>
      <c r="F27" s="25">
        <v>63935</v>
      </c>
      <c r="G27" s="66">
        <v>90.01</v>
      </c>
      <c r="H27" s="24">
        <v>976</v>
      </c>
      <c r="I27" s="68">
        <v>84.528688520000003</v>
      </c>
      <c r="J27" s="24">
        <v>29636</v>
      </c>
      <c r="K27" s="66">
        <v>80.614792820000005</v>
      </c>
      <c r="L27" s="24">
        <v>282</v>
      </c>
      <c r="M27" s="66">
        <v>70.921985820000003</v>
      </c>
      <c r="N27" s="25">
        <v>4830</v>
      </c>
      <c r="O27" s="66">
        <v>84.182194620000004</v>
      </c>
      <c r="P27" s="24">
        <v>391</v>
      </c>
      <c r="Q27" s="68">
        <v>70.843989769999993</v>
      </c>
      <c r="R27" s="27" t="s">
        <v>11</v>
      </c>
    </row>
    <row r="28" spans="1:18" x14ac:dyDescent="0.2">
      <c r="A28" s="23" t="s">
        <v>57</v>
      </c>
      <c r="B28" s="24" t="s">
        <v>58</v>
      </c>
      <c r="C28" s="66">
        <f>VLOOKUP(A28,[1]CCG_1.1_I00767_D_V8!$C$23:$M$419,11,FALSE)</f>
        <v>135.56793412448536</v>
      </c>
      <c r="D28" s="66">
        <f>VLOOKUP(B28,[2]YLLRank.txt!$B$4:$O$215,2,FALSE)</f>
        <v>427.86</v>
      </c>
      <c r="E28" s="70" t="str">
        <f>VLOOKUP(B28,[2]YLLRank.txt!$B$4:$O$215,14,FALSE)</f>
        <v>Below expected</v>
      </c>
      <c r="F28" s="25">
        <v>111486</v>
      </c>
      <c r="G28" s="66">
        <v>90.6</v>
      </c>
      <c r="H28" s="24">
        <v>2371</v>
      </c>
      <c r="I28" s="68">
        <v>79.839730070000002</v>
      </c>
      <c r="J28" s="24">
        <v>55955</v>
      </c>
      <c r="K28" s="66">
        <v>79.220802430000006</v>
      </c>
      <c r="L28" s="24">
        <v>672</v>
      </c>
      <c r="M28" s="66">
        <v>69.940476189999998</v>
      </c>
      <c r="N28" s="25">
        <v>8291</v>
      </c>
      <c r="O28" s="66">
        <v>85.249065250000001</v>
      </c>
      <c r="P28" s="24">
        <v>990</v>
      </c>
      <c r="Q28" s="68">
        <v>67.474747469999997</v>
      </c>
      <c r="R28" s="27" t="s">
        <v>11</v>
      </c>
    </row>
    <row r="29" spans="1:18" x14ac:dyDescent="0.2">
      <c r="A29" s="23" t="s">
        <v>59</v>
      </c>
      <c r="B29" s="24" t="s">
        <v>60</v>
      </c>
      <c r="C29" s="66">
        <f>VLOOKUP(A29,[1]CCG_1.1_I00767_D_V8!$C$23:$M$419,11,FALSE)</f>
        <v>107.11068055219182</v>
      </c>
      <c r="D29" s="66">
        <f>VLOOKUP(B29,[2]YLLRank.txt!$B$4:$O$215,2,FALSE)</f>
        <v>425.03</v>
      </c>
      <c r="E29" s="70" t="str">
        <f>VLOOKUP(B29,[2]YLLRank.txt!$B$4:$O$215,14,FALSE)</f>
        <v>Below expected</v>
      </c>
      <c r="F29" s="25">
        <v>299533</v>
      </c>
      <c r="G29" s="66">
        <v>88.52</v>
      </c>
      <c r="H29" s="24">
        <v>4259</v>
      </c>
      <c r="I29" s="68">
        <v>83.118102840000006</v>
      </c>
      <c r="J29" s="24">
        <v>119908</v>
      </c>
      <c r="K29" s="66">
        <v>82.761784030000001</v>
      </c>
      <c r="L29" s="24">
        <v>1263</v>
      </c>
      <c r="M29" s="66">
        <v>74.505146479999993</v>
      </c>
      <c r="N29" s="25">
        <v>20595</v>
      </c>
      <c r="O29" s="66">
        <v>83.199805780000005</v>
      </c>
      <c r="P29" s="24">
        <v>1885</v>
      </c>
      <c r="Q29" s="68">
        <v>67.055702920000002</v>
      </c>
      <c r="R29" s="27" t="s">
        <v>11</v>
      </c>
    </row>
    <row r="30" spans="1:18" x14ac:dyDescent="0.2">
      <c r="A30" s="23" t="s">
        <v>61</v>
      </c>
      <c r="B30" s="24" t="s">
        <v>62</v>
      </c>
      <c r="C30" s="66">
        <f>VLOOKUP(A30,[1]CCG_1.1_I00767_D_V8!$C$23:$M$419,11,FALSE)</f>
        <v>145.08597723419717</v>
      </c>
      <c r="D30" s="66">
        <f>VLOOKUP(B30,[2]YLLRank.txt!$B$4:$O$215,2,FALSE)</f>
        <v>404.75</v>
      </c>
      <c r="E30" s="70" t="str">
        <f>VLOOKUP(B30,[2]YLLRank.txt!$B$4:$O$215,14,FALSE)</f>
        <v>Below expected</v>
      </c>
      <c r="F30" s="25">
        <v>79578</v>
      </c>
      <c r="G30" s="66">
        <v>91.13</v>
      </c>
      <c r="H30" s="24">
        <v>1344</v>
      </c>
      <c r="I30" s="68">
        <v>85.714285709999999</v>
      </c>
      <c r="J30" s="24">
        <v>37453</v>
      </c>
      <c r="K30" s="66">
        <v>80.645075160000005</v>
      </c>
      <c r="L30" s="24">
        <v>422</v>
      </c>
      <c r="M30" s="66">
        <v>69.668246449999998</v>
      </c>
      <c r="N30" s="25">
        <v>6479</v>
      </c>
      <c r="O30" s="66">
        <v>81.710140449999997</v>
      </c>
      <c r="P30" s="24">
        <v>609</v>
      </c>
      <c r="Q30" s="68">
        <v>67.487684729999998</v>
      </c>
      <c r="R30" s="27" t="s">
        <v>11</v>
      </c>
    </row>
    <row r="31" spans="1:18" x14ac:dyDescent="0.2">
      <c r="A31" s="23" t="s">
        <v>63</v>
      </c>
      <c r="B31" s="24" t="s">
        <v>64</v>
      </c>
      <c r="C31" s="66">
        <f>VLOOKUP(A31,[1]CCG_1.1_I00767_D_V8!$C$23:$M$419,11,FALSE)</f>
        <v>111.3296197626544</v>
      </c>
      <c r="D31" s="66">
        <f>VLOOKUP(B31,[2]YLLRank.txt!$B$4:$O$215,2,FALSE)</f>
        <v>297.45999999999998</v>
      </c>
      <c r="E31" t="str">
        <f>VLOOKUP(B31,[2]YLLRank.txt!$B$4:$O$215,14,FALSE)</f>
        <v>As expected</v>
      </c>
      <c r="F31" s="25">
        <v>79511</v>
      </c>
      <c r="G31" s="66">
        <v>87.72</v>
      </c>
      <c r="H31" s="24">
        <v>1322</v>
      </c>
      <c r="I31" s="68">
        <v>81.996974280000003</v>
      </c>
      <c r="J31" s="24">
        <v>33209</v>
      </c>
      <c r="K31" s="66">
        <v>79.665151010000002</v>
      </c>
      <c r="L31" s="24">
        <v>401</v>
      </c>
      <c r="M31" s="66">
        <v>71.571072319999999</v>
      </c>
      <c r="N31" s="25">
        <v>5253</v>
      </c>
      <c r="O31" s="66">
        <v>84.256615269999998</v>
      </c>
      <c r="P31" s="24">
        <v>612</v>
      </c>
      <c r="Q31" s="68">
        <v>68.464052289999998</v>
      </c>
      <c r="R31" s="27" t="s">
        <v>11</v>
      </c>
    </row>
    <row r="32" spans="1:18" x14ac:dyDescent="0.2">
      <c r="A32" s="23" t="s">
        <v>65</v>
      </c>
      <c r="B32" s="24" t="s">
        <v>66</v>
      </c>
      <c r="C32" s="66">
        <f>VLOOKUP(A32,[1]CCG_1.1_I00767_D_V8!$C$23:$M$419,11,FALSE)</f>
        <v>170.06054734802615</v>
      </c>
      <c r="D32" s="66">
        <f>VLOOKUP(B32,[2]YLLRank.txt!$B$4:$O$215,2,FALSE)</f>
        <v>423.25</v>
      </c>
      <c r="E32" s="70" t="str">
        <f>VLOOKUP(B32,[2]YLLRank.txt!$B$4:$O$215,14,FALSE)</f>
        <v>Below expected</v>
      </c>
      <c r="F32" s="25">
        <v>76877</v>
      </c>
      <c r="G32" s="66">
        <v>86.96</v>
      </c>
      <c r="H32" s="24">
        <v>2061</v>
      </c>
      <c r="I32" s="68">
        <v>80.300824840000004</v>
      </c>
      <c r="J32" s="24">
        <v>44641</v>
      </c>
      <c r="K32" s="66">
        <v>75.719629940000004</v>
      </c>
      <c r="L32" s="24">
        <v>570</v>
      </c>
      <c r="M32" s="66">
        <v>66.315789469999999</v>
      </c>
      <c r="N32" s="25">
        <v>5327</v>
      </c>
      <c r="O32" s="66">
        <v>74.938990050000001</v>
      </c>
      <c r="P32" s="24">
        <v>892</v>
      </c>
      <c r="Q32" s="68">
        <v>66.031390130000005</v>
      </c>
      <c r="R32" s="27" t="s">
        <v>11</v>
      </c>
    </row>
    <row r="33" spans="1:18" x14ac:dyDescent="0.2">
      <c r="A33" s="23" t="s">
        <v>67</v>
      </c>
      <c r="B33" s="24" t="s">
        <v>68</v>
      </c>
      <c r="C33" s="66">
        <f>VLOOKUP(A33,[1]CCG_1.1_I00767_D_V8!$C$23:$M$419,11,FALSE)</f>
        <v>146.2097360135626</v>
      </c>
      <c r="D33" s="66">
        <f>VLOOKUP(B33,[2]YLLRank.txt!$B$4:$O$215,2,FALSE)</f>
        <v>422.22</v>
      </c>
      <c r="E33" s="70" t="str">
        <f>VLOOKUP(B33,[2]YLLRank.txt!$B$4:$O$215,14,FALSE)</f>
        <v>Below expected</v>
      </c>
      <c r="F33" s="25">
        <v>66789</v>
      </c>
      <c r="G33" s="66">
        <v>84.86</v>
      </c>
      <c r="H33" s="24">
        <v>1797</v>
      </c>
      <c r="I33" s="68">
        <v>80.578742349999999</v>
      </c>
      <c r="J33" s="24">
        <v>36611</v>
      </c>
      <c r="K33" s="66">
        <v>81.729534839999999</v>
      </c>
      <c r="L33" s="24">
        <v>582</v>
      </c>
      <c r="M33" s="66">
        <v>70.618556699999999</v>
      </c>
      <c r="N33" s="25">
        <v>4219</v>
      </c>
      <c r="O33" s="66">
        <v>81.417397489999999</v>
      </c>
      <c r="P33" s="24">
        <v>757</v>
      </c>
      <c r="Q33" s="68">
        <v>64.464993390000004</v>
      </c>
      <c r="R33" s="27" t="s">
        <v>11</v>
      </c>
    </row>
    <row r="34" spans="1:18" x14ac:dyDescent="0.2">
      <c r="A34" s="23" t="s">
        <v>69</v>
      </c>
      <c r="B34" s="24" t="s">
        <v>70</v>
      </c>
      <c r="C34" s="66">
        <f>VLOOKUP(A34,[1]CCG_1.1_I00767_D_V8!$C$23:$M$419,11,FALSE)</f>
        <v>106.70864616129813</v>
      </c>
      <c r="D34" s="66">
        <f>VLOOKUP(B34,[2]YLLRank.txt!$B$4:$O$215,2,FALSE)</f>
        <v>325.35000000000002</v>
      </c>
      <c r="E34" t="str">
        <f>VLOOKUP(B34,[2]YLLRank.txt!$B$4:$O$215,14,FALSE)</f>
        <v>As expected</v>
      </c>
      <c r="F34" s="25">
        <v>95250</v>
      </c>
      <c r="G34" s="66">
        <v>88.77</v>
      </c>
      <c r="H34" s="24">
        <v>1308</v>
      </c>
      <c r="I34" s="68">
        <v>83.180428129999996</v>
      </c>
      <c r="J34" s="24">
        <v>40903</v>
      </c>
      <c r="K34" s="66">
        <v>82.431606479999999</v>
      </c>
      <c r="L34" s="24">
        <v>394</v>
      </c>
      <c r="M34" s="66">
        <v>73.604060910000001</v>
      </c>
      <c r="N34" s="25">
        <v>5800</v>
      </c>
      <c r="O34" s="66">
        <v>83.5</v>
      </c>
      <c r="P34" s="24">
        <v>555</v>
      </c>
      <c r="Q34" s="68">
        <v>67.927927929999996</v>
      </c>
      <c r="R34" s="27" t="s">
        <v>11</v>
      </c>
    </row>
    <row r="35" spans="1:18" x14ac:dyDescent="0.2">
      <c r="A35" s="23" t="s">
        <v>71</v>
      </c>
      <c r="B35" s="24" t="s">
        <v>72</v>
      </c>
      <c r="C35" s="66">
        <f>VLOOKUP(A35,[1]CCG_1.1_I00767_D_V8!$C$23:$M$419,11,FALSE)</f>
        <v>128.87381932671349</v>
      </c>
      <c r="D35" s="66">
        <f>VLOOKUP(B35,[2]YLLRank.txt!$B$4:$O$215,2,FALSE)</f>
        <v>357.66</v>
      </c>
      <c r="E35" t="str">
        <f>VLOOKUP(B35,[2]YLLRank.txt!$B$4:$O$215,14,FALSE)</f>
        <v>As expected</v>
      </c>
      <c r="F35" s="25">
        <v>82284</v>
      </c>
      <c r="G35" s="66">
        <v>90.07</v>
      </c>
      <c r="H35" s="24">
        <v>1687</v>
      </c>
      <c r="I35" s="68">
        <v>79.134558389999995</v>
      </c>
      <c r="J35" s="24">
        <v>34947</v>
      </c>
      <c r="K35" s="66">
        <v>79.214238699999996</v>
      </c>
      <c r="L35" s="24">
        <v>522</v>
      </c>
      <c r="M35" s="66">
        <v>68.390804599999996</v>
      </c>
      <c r="N35" s="25">
        <v>5891</v>
      </c>
      <c r="O35" s="66">
        <v>82.583602099999993</v>
      </c>
      <c r="P35" s="24">
        <v>789</v>
      </c>
      <c r="Q35" s="68">
        <v>62.610899869999997</v>
      </c>
      <c r="R35" s="27" t="s">
        <v>11</v>
      </c>
    </row>
    <row r="36" spans="1:18" x14ac:dyDescent="0.2">
      <c r="A36" s="23" t="s">
        <v>73</v>
      </c>
      <c r="B36" s="24" t="s">
        <v>74</v>
      </c>
      <c r="C36" s="66">
        <f>VLOOKUP(A36,[1]CCG_1.1_I00767_D_V8!$C$23:$M$419,11,FALSE)</f>
        <v>102.70767740372972</v>
      </c>
      <c r="D36" s="66">
        <f>VLOOKUP(B36,[2]YLLRank.txt!$B$4:$O$215,2,FALSE)</f>
        <v>353.27</v>
      </c>
      <c r="E36" t="str">
        <f>VLOOKUP(B36,[2]YLLRank.txt!$B$4:$O$215,14,FALSE)</f>
        <v>As expected</v>
      </c>
      <c r="F36" s="25">
        <v>71923</v>
      </c>
      <c r="G36" s="66">
        <v>90.09</v>
      </c>
      <c r="H36" s="24">
        <v>1175</v>
      </c>
      <c r="I36" s="68">
        <v>81.276595740000005</v>
      </c>
      <c r="J36" s="24">
        <v>26630</v>
      </c>
      <c r="K36" s="66">
        <v>80.221554639999994</v>
      </c>
      <c r="L36" s="24">
        <v>304</v>
      </c>
      <c r="M36" s="66">
        <v>64.473684210000002</v>
      </c>
      <c r="N36" s="25">
        <v>4536</v>
      </c>
      <c r="O36" s="66">
        <v>85.339506170000007</v>
      </c>
      <c r="P36" s="24">
        <v>576</v>
      </c>
      <c r="Q36" s="68">
        <v>75.173611109999996</v>
      </c>
      <c r="R36" s="27" t="s">
        <v>11</v>
      </c>
    </row>
    <row r="37" spans="1:18" x14ac:dyDescent="0.2">
      <c r="A37" s="23" t="s">
        <v>75</v>
      </c>
      <c r="B37" s="24" t="s">
        <v>76</v>
      </c>
      <c r="C37" s="66">
        <f>VLOOKUP(A37,[1]CCG_1.1_I00767_D_V8!$C$23:$M$419,11,FALSE)</f>
        <v>99.321869702107051</v>
      </c>
      <c r="D37" s="66">
        <f>VLOOKUP(B37,[2]YLLRank.txt!$B$4:$O$215,2,FALSE)</f>
        <v>312.52</v>
      </c>
      <c r="E37" t="str">
        <f>VLOOKUP(B37,[2]YLLRank.txt!$B$4:$O$215,14,FALSE)</f>
        <v>As expected</v>
      </c>
      <c r="F37" s="25">
        <v>158115</v>
      </c>
      <c r="G37" s="66">
        <v>90.27</v>
      </c>
      <c r="H37" s="24">
        <v>2112</v>
      </c>
      <c r="I37" s="68">
        <v>87.452651520000003</v>
      </c>
      <c r="J37" s="24">
        <v>72089</v>
      </c>
      <c r="K37" s="66">
        <v>81.789177269999996</v>
      </c>
      <c r="L37" s="24">
        <v>635</v>
      </c>
      <c r="M37" s="66">
        <v>75.275590550000004</v>
      </c>
      <c r="N37" s="25">
        <v>10685</v>
      </c>
      <c r="O37" s="66">
        <v>85.540477300000006</v>
      </c>
      <c r="P37" s="24">
        <v>928</v>
      </c>
      <c r="Q37" s="68">
        <v>78.987068969999996</v>
      </c>
      <c r="R37" s="27" t="s">
        <v>11</v>
      </c>
    </row>
    <row r="38" spans="1:18" x14ac:dyDescent="0.2">
      <c r="A38" s="23" t="s">
        <v>77</v>
      </c>
      <c r="B38" s="24" t="s">
        <v>78</v>
      </c>
      <c r="C38" s="66">
        <f>VLOOKUP(A38,[1]CCG_1.1_I00767_D_V8!$C$23:$M$419,11,FALSE)</f>
        <v>145.1198837490918</v>
      </c>
      <c r="D38" s="66">
        <f>VLOOKUP(B38,[2]YLLRank.txt!$B$4:$O$215,2,FALSE)</f>
        <v>407.7</v>
      </c>
      <c r="E38" s="70" t="str">
        <f>VLOOKUP(B38,[2]YLLRank.txt!$B$4:$O$215,14,FALSE)</f>
        <v>Below expected</v>
      </c>
      <c r="F38" s="25">
        <v>103879</v>
      </c>
      <c r="G38" s="66">
        <v>90.62</v>
      </c>
      <c r="H38" s="24">
        <v>1733</v>
      </c>
      <c r="I38" s="68">
        <v>84.016156949999996</v>
      </c>
      <c r="J38" s="24">
        <v>43448</v>
      </c>
      <c r="K38" s="66">
        <v>83.86346897</v>
      </c>
      <c r="L38" s="24">
        <v>507</v>
      </c>
      <c r="M38" s="66">
        <v>70.611439840000003</v>
      </c>
      <c r="N38" s="25">
        <v>8015</v>
      </c>
      <c r="O38" s="66">
        <v>85.789145349999998</v>
      </c>
      <c r="P38" s="24">
        <v>743</v>
      </c>
      <c r="Q38" s="68">
        <v>71.063257070000006</v>
      </c>
      <c r="R38" s="27" t="s">
        <v>11</v>
      </c>
    </row>
    <row r="39" spans="1:18" x14ac:dyDescent="0.2">
      <c r="A39" s="23" t="s">
        <v>79</v>
      </c>
      <c r="B39" s="24" t="s">
        <v>80</v>
      </c>
      <c r="C39" s="66">
        <f>VLOOKUP(A39,[1]CCG_1.1_I00767_D_V8!$C$23:$M$419,11,FALSE)</f>
        <v>130.05570356018404</v>
      </c>
      <c r="D39" s="66">
        <f>VLOOKUP(B39,[2]YLLRank.txt!$B$4:$O$215,2,FALSE)</f>
        <v>419.62</v>
      </c>
      <c r="E39" s="70" t="str">
        <f>VLOOKUP(B39,[2]YLLRank.txt!$B$4:$O$215,14,FALSE)</f>
        <v>Below expected</v>
      </c>
      <c r="F39" s="25">
        <v>121286</v>
      </c>
      <c r="G39" s="66">
        <v>89.91</v>
      </c>
      <c r="H39" s="24">
        <v>1678</v>
      </c>
      <c r="I39" s="68">
        <v>84.803337310000003</v>
      </c>
      <c r="J39" s="24">
        <v>55649</v>
      </c>
      <c r="K39" s="66">
        <v>81.685205479999993</v>
      </c>
      <c r="L39" s="24">
        <v>489</v>
      </c>
      <c r="M39" s="66">
        <v>69.734151330000003</v>
      </c>
      <c r="N39" s="25">
        <v>9046</v>
      </c>
      <c r="O39" s="66">
        <v>82.025204509999995</v>
      </c>
      <c r="P39" s="24">
        <v>699</v>
      </c>
      <c r="Q39" s="68">
        <v>75.536480690000005</v>
      </c>
      <c r="R39" s="27" t="s">
        <v>11</v>
      </c>
    </row>
    <row r="40" spans="1:18" x14ac:dyDescent="0.2">
      <c r="A40" s="23" t="s">
        <v>81</v>
      </c>
      <c r="B40" s="24" t="s">
        <v>82</v>
      </c>
      <c r="C40" s="66">
        <f>VLOOKUP(A40,[1]CCG_1.1_I00767_D_V8!$C$23:$M$419,11,FALSE)</f>
        <v>85.856139501089856</v>
      </c>
      <c r="D40" s="66">
        <f>VLOOKUP(B40,[2]YLLRank.txt!$B$4:$O$215,2,FALSE)</f>
        <v>397.26</v>
      </c>
      <c r="E40" s="70" t="str">
        <f>VLOOKUP(B40,[2]YLLRank.txt!$B$4:$O$215,14,FALSE)</f>
        <v>Below expected</v>
      </c>
      <c r="F40" s="25">
        <v>110219</v>
      </c>
      <c r="G40" s="66">
        <v>88.1</v>
      </c>
      <c r="H40" s="24">
        <v>1819</v>
      </c>
      <c r="I40" s="68">
        <v>85.486531060000004</v>
      </c>
      <c r="J40" s="24">
        <v>55842</v>
      </c>
      <c r="K40" s="66">
        <v>80.503921779999999</v>
      </c>
      <c r="L40" s="24">
        <v>510</v>
      </c>
      <c r="M40" s="66">
        <v>77.843137249999998</v>
      </c>
      <c r="N40" s="25">
        <v>7384</v>
      </c>
      <c r="O40" s="66">
        <v>83.301733479999996</v>
      </c>
      <c r="P40" s="24">
        <v>830</v>
      </c>
      <c r="Q40" s="68">
        <v>75.783132530000003</v>
      </c>
      <c r="R40" s="58" t="s">
        <v>83</v>
      </c>
    </row>
    <row r="41" spans="1:18" x14ac:dyDescent="0.2">
      <c r="A41" s="23" t="s">
        <v>84</v>
      </c>
      <c r="B41" s="24" t="s">
        <v>85</v>
      </c>
      <c r="C41" s="66">
        <f>VLOOKUP(A41,[1]CCG_1.1_I00767_D_V8!$C$23:$M$419,11,FALSE)</f>
        <v>94.725115039961253</v>
      </c>
      <c r="D41" s="66">
        <f>VLOOKUP(B41,[2]YLLRank.txt!$B$4:$O$215,2,FALSE)</f>
        <v>403.7</v>
      </c>
      <c r="E41" s="70" t="str">
        <f>VLOOKUP(B41,[2]YLLRank.txt!$B$4:$O$215,14,FALSE)</f>
        <v>Below expected</v>
      </c>
      <c r="F41" s="25">
        <v>54520</v>
      </c>
      <c r="G41" s="66">
        <v>89.4</v>
      </c>
      <c r="H41" s="24">
        <v>707</v>
      </c>
      <c r="I41" s="68">
        <v>85.855728429999999</v>
      </c>
      <c r="J41" s="24">
        <v>23654</v>
      </c>
      <c r="K41" s="66">
        <v>83.829373469999993</v>
      </c>
      <c r="L41" s="24">
        <v>224</v>
      </c>
      <c r="M41" s="66">
        <v>71.875</v>
      </c>
      <c r="N41" s="25">
        <v>3179</v>
      </c>
      <c r="O41" s="66">
        <v>85.844605220000005</v>
      </c>
      <c r="P41" s="24">
        <v>312</v>
      </c>
      <c r="Q41" s="68">
        <v>68.589743589999998</v>
      </c>
      <c r="R41" s="58" t="s">
        <v>83</v>
      </c>
    </row>
    <row r="42" spans="1:18" x14ac:dyDescent="0.2">
      <c r="A42" s="23" t="s">
        <v>86</v>
      </c>
      <c r="B42" s="24" t="s">
        <v>87</v>
      </c>
      <c r="C42" s="66">
        <f>VLOOKUP(A42,[1]CCG_1.1_I00767_D_V8!$C$23:$M$419,11,FALSE)</f>
        <v>100.9057883264713</v>
      </c>
      <c r="D42" s="66">
        <f>VLOOKUP(B42,[2]YLLRank.txt!$B$4:$O$215,2,FALSE)</f>
        <v>402.74</v>
      </c>
      <c r="E42" s="70" t="str">
        <f>VLOOKUP(B42,[2]YLLRank.txt!$B$4:$O$215,14,FALSE)</f>
        <v>Below expected</v>
      </c>
      <c r="F42" s="25">
        <v>109364</v>
      </c>
      <c r="G42" s="66">
        <v>87.72</v>
      </c>
      <c r="H42" s="24">
        <v>1434</v>
      </c>
      <c r="I42" s="68">
        <v>86.262203630000002</v>
      </c>
      <c r="J42" s="24">
        <v>49884</v>
      </c>
      <c r="K42" s="66">
        <v>83.128858949999994</v>
      </c>
      <c r="L42" s="24">
        <v>485</v>
      </c>
      <c r="M42" s="66">
        <v>72.783505149999996</v>
      </c>
      <c r="N42" s="25">
        <v>6893</v>
      </c>
      <c r="O42" s="66">
        <v>83.737124620000003</v>
      </c>
      <c r="P42" s="24">
        <v>650</v>
      </c>
      <c r="Q42" s="68">
        <v>70.153846150000007</v>
      </c>
      <c r="R42" s="27" t="s">
        <v>11</v>
      </c>
    </row>
    <row r="43" spans="1:18" x14ac:dyDescent="0.2">
      <c r="A43" s="23" t="s">
        <v>88</v>
      </c>
      <c r="B43" s="24" t="s">
        <v>89</v>
      </c>
      <c r="C43" s="66">
        <f>VLOOKUP(A43,[1]CCG_1.1_I00767_D_V8!$C$23:$M$419,11,FALSE)</f>
        <v>85.793170259142641</v>
      </c>
      <c r="D43" s="66">
        <f>VLOOKUP(B43,[2]YLLRank.txt!$B$4:$O$215,2,FALSE)</f>
        <v>402.49</v>
      </c>
      <c r="E43" s="70" t="str">
        <f>VLOOKUP(B43,[2]YLLRank.txt!$B$4:$O$215,14,FALSE)</f>
        <v>Below expected</v>
      </c>
      <c r="F43" s="25">
        <v>138642</v>
      </c>
      <c r="G43" s="66">
        <v>87.09</v>
      </c>
      <c r="H43" s="24">
        <v>1970</v>
      </c>
      <c r="I43" s="68">
        <v>85.076142129999994</v>
      </c>
      <c r="J43" s="24">
        <v>60253</v>
      </c>
      <c r="K43" s="66">
        <v>81.816673030000004</v>
      </c>
      <c r="L43" s="24">
        <v>552</v>
      </c>
      <c r="M43" s="66">
        <v>74.094202899999999</v>
      </c>
      <c r="N43" s="25">
        <v>8071</v>
      </c>
      <c r="O43" s="66">
        <v>86.185107169999995</v>
      </c>
      <c r="P43" s="24">
        <v>896</v>
      </c>
      <c r="Q43" s="68">
        <v>68.973214290000001</v>
      </c>
      <c r="R43" s="27" t="s">
        <v>11</v>
      </c>
    </row>
    <row r="44" spans="1:18" x14ac:dyDescent="0.2">
      <c r="A44" s="23" t="s">
        <v>90</v>
      </c>
      <c r="B44" s="24" t="s">
        <v>91</v>
      </c>
      <c r="C44" s="66">
        <f>VLOOKUP(A44,[1]CCG_1.1_I00767_D_V8!$C$23:$M$419,11,FALSE)</f>
        <v>84.228626786146776</v>
      </c>
      <c r="D44" s="66">
        <f>VLOOKUP(B44,[2]YLLRank.txt!$B$4:$O$215,2,FALSE)</f>
        <v>300.36</v>
      </c>
      <c r="E44" t="str">
        <f>VLOOKUP(B44,[2]YLLRank.txt!$B$4:$O$215,14,FALSE)</f>
        <v>As expected</v>
      </c>
      <c r="F44" s="25">
        <v>60860</v>
      </c>
      <c r="G44" s="66">
        <v>89.43</v>
      </c>
      <c r="H44" s="24">
        <v>754</v>
      </c>
      <c r="I44" s="68">
        <v>86.737400530000002</v>
      </c>
      <c r="J44" s="24">
        <v>24423</v>
      </c>
      <c r="K44" s="66">
        <v>81.087499489999999</v>
      </c>
      <c r="L44" s="24">
        <v>204</v>
      </c>
      <c r="M44" s="66">
        <v>77.450980389999998</v>
      </c>
      <c r="N44" s="25">
        <v>3944</v>
      </c>
      <c r="O44" s="66">
        <v>79.462474650000004</v>
      </c>
      <c r="P44" s="24">
        <v>326</v>
      </c>
      <c r="Q44" s="68">
        <v>76.993865029999995</v>
      </c>
      <c r="R44" s="58" t="s">
        <v>83</v>
      </c>
    </row>
    <row r="45" spans="1:18" x14ac:dyDescent="0.2">
      <c r="A45" s="23" t="s">
        <v>92</v>
      </c>
      <c r="B45" s="24" t="s">
        <v>93</v>
      </c>
      <c r="C45" s="66">
        <f>VLOOKUP(A45,[1]CCG_1.1_I00767_D_V8!$C$23:$M$419,11,FALSE)</f>
        <v>132.06587551465245</v>
      </c>
      <c r="D45" s="66">
        <f>VLOOKUP(B45,[2]YLLRank.txt!$B$4:$O$215,2,FALSE)</f>
        <v>470.53</v>
      </c>
      <c r="E45" s="70" t="str">
        <f>VLOOKUP(B45,[2]YLLRank.txt!$B$4:$O$215,14,FALSE)</f>
        <v>Below expected</v>
      </c>
      <c r="F45" s="25">
        <v>167277</v>
      </c>
      <c r="G45" s="66">
        <v>90.25</v>
      </c>
      <c r="H45" s="24">
        <v>2178</v>
      </c>
      <c r="I45" s="68">
        <v>83.838383840000006</v>
      </c>
      <c r="J45" s="24">
        <v>70617</v>
      </c>
      <c r="K45" s="66">
        <v>83.464321620000007</v>
      </c>
      <c r="L45" s="24">
        <v>614</v>
      </c>
      <c r="M45" s="66">
        <v>73.778501629999994</v>
      </c>
      <c r="N45" s="25">
        <v>12479</v>
      </c>
      <c r="O45" s="66">
        <v>85.159067230000005</v>
      </c>
      <c r="P45" s="24">
        <v>860</v>
      </c>
      <c r="Q45" s="68">
        <v>69.069767440000007</v>
      </c>
      <c r="R45" s="27" t="s">
        <v>11</v>
      </c>
    </row>
    <row r="46" spans="1:18" x14ac:dyDescent="0.2">
      <c r="A46" s="23" t="s">
        <v>94</v>
      </c>
      <c r="B46" s="24" t="s">
        <v>95</v>
      </c>
      <c r="C46" s="66">
        <f>VLOOKUP(A46,[1]CCG_1.1_I00767_D_V8!$C$23:$M$419,11,FALSE)</f>
        <v>116.36715911843061</v>
      </c>
      <c r="D46" s="66">
        <f>VLOOKUP(B46,[2]YLLRank.txt!$B$4:$O$215,2,FALSE)</f>
        <v>301.64999999999998</v>
      </c>
      <c r="E46" t="str">
        <f>VLOOKUP(B46,[2]YLLRank.txt!$B$4:$O$215,14,FALSE)</f>
        <v>As expected</v>
      </c>
      <c r="F46" s="25">
        <v>89369</v>
      </c>
      <c r="G46" s="66">
        <v>88.95</v>
      </c>
      <c r="H46" s="24">
        <v>1223</v>
      </c>
      <c r="I46" s="68">
        <v>84.627964019999993</v>
      </c>
      <c r="J46" s="24">
        <v>32828</v>
      </c>
      <c r="K46" s="66">
        <v>83.178993539999993</v>
      </c>
      <c r="L46" s="24">
        <v>360</v>
      </c>
      <c r="M46" s="66">
        <v>71.111111109999996</v>
      </c>
      <c r="N46" s="25">
        <v>6726</v>
      </c>
      <c r="O46" s="66">
        <v>85.682426399999997</v>
      </c>
      <c r="P46" s="24">
        <v>576</v>
      </c>
      <c r="Q46" s="68">
        <v>69.097222220000006</v>
      </c>
      <c r="R46" s="27" t="s">
        <v>11</v>
      </c>
    </row>
    <row r="47" spans="1:18" x14ac:dyDescent="0.2">
      <c r="A47" s="23" t="s">
        <v>96</v>
      </c>
      <c r="B47" s="24" t="s">
        <v>97</v>
      </c>
      <c r="C47" s="66">
        <f>VLOOKUP(A47,[1]CCG_1.1_I00767_D_V8!$C$23:$M$419,11,FALSE)</f>
        <v>111.16008718818115</v>
      </c>
      <c r="D47" s="66">
        <f>VLOOKUP(B47,[2]YLLRank.txt!$B$4:$O$215,2,FALSE)</f>
        <v>372.98</v>
      </c>
      <c r="E47" t="str">
        <f>VLOOKUP(B47,[2]YLLRank.txt!$B$4:$O$215,14,FALSE)</f>
        <v>As expected</v>
      </c>
      <c r="F47" s="25">
        <v>85114</v>
      </c>
      <c r="G47" s="66">
        <v>88.82</v>
      </c>
      <c r="H47" s="24">
        <v>1135</v>
      </c>
      <c r="I47" s="68">
        <v>79.030837000000005</v>
      </c>
      <c r="J47" s="24">
        <v>34894</v>
      </c>
      <c r="K47" s="66">
        <v>84.472975300000002</v>
      </c>
      <c r="L47" s="24">
        <v>324</v>
      </c>
      <c r="M47" s="66">
        <v>65.123456790000006</v>
      </c>
      <c r="N47" s="25">
        <v>5121</v>
      </c>
      <c r="O47" s="66">
        <v>84.788127320000001</v>
      </c>
      <c r="P47" s="24">
        <v>526</v>
      </c>
      <c r="Q47" s="68">
        <v>61.216730040000002</v>
      </c>
      <c r="R47" s="27" t="s">
        <v>11</v>
      </c>
    </row>
    <row r="48" spans="1:18" x14ac:dyDescent="0.2">
      <c r="A48" s="23" t="s">
        <v>98</v>
      </c>
      <c r="B48" s="24" t="s">
        <v>99</v>
      </c>
      <c r="C48" s="66">
        <f>VLOOKUP(A48,[1]CCG_1.1_I00767_D_V8!$C$23:$M$419,11,FALSE)</f>
        <v>112.99103899249212</v>
      </c>
      <c r="D48" s="66">
        <f>VLOOKUP(B48,[2]YLLRank.txt!$B$4:$O$215,2,FALSE)</f>
        <v>283.08</v>
      </c>
      <c r="E48" t="str">
        <f>VLOOKUP(B48,[2]YLLRank.txt!$B$4:$O$215,14,FALSE)</f>
        <v>As expected</v>
      </c>
      <c r="F48" s="25">
        <v>131879</v>
      </c>
      <c r="G48" s="66">
        <v>91.88</v>
      </c>
      <c r="H48" s="24">
        <v>1645</v>
      </c>
      <c r="I48" s="68">
        <v>77.082066870000006</v>
      </c>
      <c r="J48" s="24">
        <v>59374</v>
      </c>
      <c r="K48" s="66">
        <v>82.569811700000002</v>
      </c>
      <c r="L48" s="24">
        <v>447</v>
      </c>
      <c r="M48" s="66">
        <v>70.693512299999995</v>
      </c>
      <c r="N48" s="25">
        <v>10685</v>
      </c>
      <c r="O48" s="66">
        <v>80.336920919999997</v>
      </c>
      <c r="P48" s="24">
        <v>688</v>
      </c>
      <c r="Q48" s="68">
        <v>66.424418599999996</v>
      </c>
      <c r="R48" s="27" t="s">
        <v>11</v>
      </c>
    </row>
    <row r="49" spans="1:18" x14ac:dyDescent="0.2">
      <c r="A49" s="23" t="s">
        <v>100</v>
      </c>
      <c r="B49" s="24" t="s">
        <v>101</v>
      </c>
      <c r="C49" s="66">
        <f>VLOOKUP(A49,[1]CCG_1.1_I00767_D_V8!$C$23:$M$419,11,FALSE)</f>
        <v>87.469120852506649</v>
      </c>
      <c r="D49" s="66">
        <f>VLOOKUP(B49,[2]YLLRank.txt!$B$4:$O$215,2,FALSE)</f>
        <v>339.95</v>
      </c>
      <c r="E49" t="str">
        <f>VLOOKUP(B49,[2]YLLRank.txt!$B$4:$O$215,14,FALSE)</f>
        <v>As expected</v>
      </c>
      <c r="F49" s="25">
        <v>62295</v>
      </c>
      <c r="G49" s="66">
        <v>91.74</v>
      </c>
      <c r="H49" s="24">
        <v>670</v>
      </c>
      <c r="I49" s="68">
        <v>80.895522389999996</v>
      </c>
      <c r="J49" s="24">
        <v>26185</v>
      </c>
      <c r="K49" s="66">
        <v>82.535802939999996</v>
      </c>
      <c r="L49" s="24">
        <v>191</v>
      </c>
      <c r="M49" s="66">
        <v>69.633507850000001</v>
      </c>
      <c r="N49" s="25">
        <v>3695</v>
      </c>
      <c r="O49" s="66">
        <v>84.654939110000001</v>
      </c>
      <c r="P49" s="24">
        <v>319</v>
      </c>
      <c r="Q49" s="68">
        <v>64.576802509999993</v>
      </c>
      <c r="R49" s="27" t="s">
        <v>11</v>
      </c>
    </row>
    <row r="50" spans="1:18" x14ac:dyDescent="0.2">
      <c r="A50" s="23" t="s">
        <v>102</v>
      </c>
      <c r="B50" s="24" t="s">
        <v>103</v>
      </c>
      <c r="C50" s="66">
        <f>VLOOKUP(A50,[1]CCG_1.1_I00767_D_V8!$C$23:$M$419,11,FALSE)</f>
        <v>134.25042383143617</v>
      </c>
      <c r="D50" s="66">
        <f>VLOOKUP(B50,[2]YLLRank.txt!$B$4:$O$215,2,FALSE)</f>
        <v>410.91</v>
      </c>
      <c r="E50" s="70" t="str">
        <f>VLOOKUP(B50,[2]YLLRank.txt!$B$4:$O$215,14,FALSE)</f>
        <v>Below expected</v>
      </c>
      <c r="F50" s="25">
        <v>154897</v>
      </c>
      <c r="G50" s="66">
        <v>88.75</v>
      </c>
      <c r="H50" s="24">
        <v>2553</v>
      </c>
      <c r="I50" s="68">
        <v>84.528006270000006</v>
      </c>
      <c r="J50" s="24">
        <v>76437</v>
      </c>
      <c r="K50" s="66">
        <v>82.084592540000003</v>
      </c>
      <c r="L50" s="24">
        <v>724</v>
      </c>
      <c r="M50" s="66">
        <v>71.408839779999994</v>
      </c>
      <c r="N50" s="25">
        <v>10074</v>
      </c>
      <c r="O50" s="66">
        <v>84.544371650000002</v>
      </c>
      <c r="P50" s="24">
        <v>1111</v>
      </c>
      <c r="Q50" s="68">
        <v>66.606660669999997</v>
      </c>
      <c r="R50" s="27" t="s">
        <v>11</v>
      </c>
    </row>
    <row r="51" spans="1:18" x14ac:dyDescent="0.2">
      <c r="A51" s="23" t="s">
        <v>104</v>
      </c>
      <c r="B51" s="24" t="s">
        <v>105</v>
      </c>
      <c r="C51" s="66">
        <f>VLOOKUP(A51,[1]CCG_1.1_I00767_D_V8!$C$23:$M$419,11,FALSE)</f>
        <v>107.1784935819811</v>
      </c>
      <c r="D51" s="66">
        <f>VLOOKUP(B51,[2]YLLRank.txt!$B$4:$O$215,2,FALSE)</f>
        <v>355.51</v>
      </c>
      <c r="E51" t="str">
        <f>VLOOKUP(B51,[2]YLLRank.txt!$B$4:$O$215,14,FALSE)</f>
        <v>As expected</v>
      </c>
      <c r="F51" s="25">
        <v>110069</v>
      </c>
      <c r="G51" s="66">
        <v>88.49</v>
      </c>
      <c r="H51" s="24">
        <v>1634</v>
      </c>
      <c r="I51" s="68">
        <v>84.026927779999994</v>
      </c>
      <c r="J51" s="24">
        <v>50420</v>
      </c>
      <c r="K51" s="66">
        <v>84.668782230000005</v>
      </c>
      <c r="L51" s="24">
        <v>587</v>
      </c>
      <c r="M51" s="66">
        <v>74.95741056</v>
      </c>
      <c r="N51" s="25">
        <v>7354</v>
      </c>
      <c r="O51" s="66">
        <v>85.354908890000004</v>
      </c>
      <c r="P51" s="24">
        <v>707</v>
      </c>
      <c r="Q51" s="68">
        <v>68.17538897</v>
      </c>
      <c r="R51" s="27" t="s">
        <v>11</v>
      </c>
    </row>
    <row r="52" spans="1:18" x14ac:dyDescent="0.2">
      <c r="A52" s="23" t="s">
        <v>106</v>
      </c>
      <c r="B52" s="24" t="s">
        <v>107</v>
      </c>
      <c r="C52" s="66">
        <f>VLOOKUP(A52,[1]CCG_1.1_I00767_D_V8!$C$23:$M$419,11,FALSE)</f>
        <v>93.436667473964647</v>
      </c>
      <c r="D52" s="66">
        <f>VLOOKUP(B52,[2]YLLRank.txt!$B$4:$O$215,2,FALSE)</f>
        <v>422.69</v>
      </c>
      <c r="E52" s="70" t="str">
        <f>VLOOKUP(B52,[2]YLLRank.txt!$B$4:$O$215,14,FALSE)</f>
        <v>Below expected</v>
      </c>
      <c r="F52" s="25">
        <v>95941</v>
      </c>
      <c r="G52" s="66">
        <v>89.52</v>
      </c>
      <c r="H52" s="24">
        <v>1572</v>
      </c>
      <c r="I52" s="68">
        <v>82.506361319999996</v>
      </c>
      <c r="J52" s="24">
        <v>50322</v>
      </c>
      <c r="K52" s="66">
        <v>81.477286280000001</v>
      </c>
      <c r="L52" s="24">
        <v>493</v>
      </c>
      <c r="M52" s="66">
        <v>76.673427989999993</v>
      </c>
      <c r="N52" s="25">
        <v>5705</v>
      </c>
      <c r="O52" s="66">
        <v>86.047326909999995</v>
      </c>
      <c r="P52" s="24">
        <v>670</v>
      </c>
      <c r="Q52" s="68">
        <v>69.552238810000006</v>
      </c>
      <c r="R52" s="27" t="s">
        <v>11</v>
      </c>
    </row>
    <row r="53" spans="1:18" x14ac:dyDescent="0.2">
      <c r="A53" s="23" t="s">
        <v>108</v>
      </c>
      <c r="B53" s="24" t="s">
        <v>109</v>
      </c>
      <c r="C53" s="66">
        <f>VLOOKUP(A53,[1]CCG_1.1_I00767_D_V8!$C$23:$M$419,11,FALSE)</f>
        <v>137.71373213853232</v>
      </c>
      <c r="D53" s="66">
        <f>VLOOKUP(B53,[2]YLLRank.txt!$B$4:$O$215,2,FALSE)</f>
        <v>411.99</v>
      </c>
      <c r="E53" s="70" t="str">
        <f>VLOOKUP(B53,[2]YLLRank.txt!$B$4:$O$215,14,FALSE)</f>
        <v>Below expected</v>
      </c>
      <c r="F53" s="25">
        <v>31953</v>
      </c>
      <c r="G53" s="66">
        <v>90.51</v>
      </c>
      <c r="H53" s="24">
        <v>980</v>
      </c>
      <c r="I53" s="68">
        <v>82.040816329999998</v>
      </c>
      <c r="J53" s="24">
        <v>22992</v>
      </c>
      <c r="K53" s="66">
        <v>75.900313150000002</v>
      </c>
      <c r="L53" s="24">
        <v>273</v>
      </c>
      <c r="M53" s="66">
        <v>64.46886447</v>
      </c>
      <c r="N53" s="25">
        <v>2584</v>
      </c>
      <c r="O53" s="66">
        <v>78.947368420000004</v>
      </c>
      <c r="P53" s="24">
        <v>315</v>
      </c>
      <c r="Q53" s="68">
        <v>53.015873020000001</v>
      </c>
      <c r="R53" s="27" t="s">
        <v>11</v>
      </c>
    </row>
    <row r="54" spans="1:18" x14ac:dyDescent="0.2">
      <c r="A54" s="23" t="s">
        <v>110</v>
      </c>
      <c r="B54" s="24" t="s">
        <v>111</v>
      </c>
      <c r="C54" s="66">
        <f>VLOOKUP(A54,[1]CCG_1.1_I00767_D_V8!$C$23:$M$419,11,FALSE)</f>
        <v>133.42213611043837</v>
      </c>
      <c r="D54" s="66">
        <f>VLOOKUP(B54,[2]YLLRank.txt!$B$4:$O$215,2,FALSE)</f>
        <v>443.69</v>
      </c>
      <c r="E54" s="70" t="str">
        <f>VLOOKUP(B54,[2]YLLRank.txt!$B$4:$O$215,14,FALSE)</f>
        <v>Below expected</v>
      </c>
      <c r="F54" s="25">
        <v>160553</v>
      </c>
      <c r="G54" s="66">
        <v>88.15</v>
      </c>
      <c r="H54" s="24">
        <v>2104</v>
      </c>
      <c r="I54" s="68">
        <v>83.269961980000005</v>
      </c>
      <c r="J54" s="24">
        <v>70777</v>
      </c>
      <c r="K54" s="66">
        <v>81.67766365</v>
      </c>
      <c r="L54" s="24">
        <v>668</v>
      </c>
      <c r="M54" s="66">
        <v>77.245508979999997</v>
      </c>
      <c r="N54" s="25">
        <v>10631</v>
      </c>
      <c r="O54" s="66">
        <v>85.419998120000002</v>
      </c>
      <c r="P54" s="24">
        <v>884</v>
      </c>
      <c r="Q54" s="68">
        <v>73.303167419999994</v>
      </c>
      <c r="R54" s="27" t="s">
        <v>11</v>
      </c>
    </row>
    <row r="55" spans="1:18" x14ac:dyDescent="0.2">
      <c r="A55" s="23" t="s">
        <v>112</v>
      </c>
      <c r="B55" s="24" t="s">
        <v>113</v>
      </c>
      <c r="C55" s="66">
        <f>VLOOKUP(A55,[1]CCG_1.1_I00767_D_V8!$C$23:$M$419,11,FALSE)</f>
        <v>105.23613465730202</v>
      </c>
      <c r="D55" s="66">
        <f>VLOOKUP(B55,[2]YLLRank.txt!$B$4:$O$215,2,FALSE)</f>
        <v>322.67</v>
      </c>
      <c r="E55" t="str">
        <f>VLOOKUP(B55,[2]YLLRank.txt!$B$4:$O$215,14,FALSE)</f>
        <v>As expected</v>
      </c>
      <c r="F55" s="25">
        <v>176423</v>
      </c>
      <c r="G55" s="66">
        <v>88.68</v>
      </c>
      <c r="H55" s="24">
        <v>1516</v>
      </c>
      <c r="I55" s="68">
        <v>79.419525070000006</v>
      </c>
      <c r="J55" s="24">
        <v>67683</v>
      </c>
      <c r="K55" s="66">
        <v>84.58697162</v>
      </c>
      <c r="L55" s="24">
        <v>410</v>
      </c>
      <c r="M55" s="66">
        <v>74.87804878</v>
      </c>
      <c r="N55" s="25">
        <v>12031</v>
      </c>
      <c r="O55" s="66">
        <v>83.276535620000004</v>
      </c>
      <c r="P55" s="24">
        <v>694</v>
      </c>
      <c r="Q55" s="68">
        <v>61.095100860000002</v>
      </c>
      <c r="R55" s="27" t="s">
        <v>11</v>
      </c>
    </row>
    <row r="56" spans="1:18" x14ac:dyDescent="0.2">
      <c r="A56" s="23" t="s">
        <v>114</v>
      </c>
      <c r="B56" s="24" t="s">
        <v>115</v>
      </c>
      <c r="C56" s="66">
        <f>VLOOKUP(A56,[1]CCG_1.1_I00767_D_V8!$C$23:$M$419,11,FALSE)</f>
        <v>110.62242673770891</v>
      </c>
      <c r="D56" s="66">
        <f>VLOOKUP(B56,[2]YLLRank.txt!$B$4:$O$215,2,FALSE)</f>
        <v>349.93</v>
      </c>
      <c r="E56" t="str">
        <f>VLOOKUP(B56,[2]YLLRank.txt!$B$4:$O$215,14,FALSE)</f>
        <v>As expected</v>
      </c>
      <c r="F56" s="25">
        <v>119123</v>
      </c>
      <c r="G56" s="66">
        <v>88.74</v>
      </c>
      <c r="H56" s="24">
        <v>1780</v>
      </c>
      <c r="I56" s="68">
        <v>83.146067419999994</v>
      </c>
      <c r="J56" s="24">
        <v>55187</v>
      </c>
      <c r="K56" s="66">
        <v>84.751843730000004</v>
      </c>
      <c r="L56" s="24">
        <v>545</v>
      </c>
      <c r="M56" s="66">
        <v>72.110091740000001</v>
      </c>
      <c r="N56" s="25">
        <v>7517</v>
      </c>
      <c r="O56" s="66">
        <v>84.222429160000004</v>
      </c>
      <c r="P56" s="24">
        <v>799</v>
      </c>
      <c r="Q56" s="68">
        <v>64.580725909999998</v>
      </c>
      <c r="R56" s="27" t="s">
        <v>11</v>
      </c>
    </row>
    <row r="57" spans="1:18" x14ac:dyDescent="0.2">
      <c r="A57" s="23" t="s">
        <v>116</v>
      </c>
      <c r="B57" s="24" t="s">
        <v>117</v>
      </c>
      <c r="C57" s="66">
        <f>VLOOKUP(A57,[1]CCG_1.1_I00767_D_V8!$C$23:$M$419,11,FALSE)</f>
        <v>100.31000242189391</v>
      </c>
      <c r="D57" s="66">
        <f>VLOOKUP(B57,[2]YLLRank.txt!$B$4:$O$215,2,FALSE)</f>
        <v>426.33</v>
      </c>
      <c r="E57" s="70" t="str">
        <f>VLOOKUP(B57,[2]YLLRank.txt!$B$4:$O$215,14,FALSE)</f>
        <v>Below expected</v>
      </c>
      <c r="F57" s="25">
        <v>149872</v>
      </c>
      <c r="G57" s="66">
        <v>88.32</v>
      </c>
      <c r="H57" s="24">
        <v>2573</v>
      </c>
      <c r="I57" s="68">
        <v>83.832102599999999</v>
      </c>
      <c r="J57" s="24">
        <v>81930</v>
      </c>
      <c r="K57" s="66">
        <v>80.418650069999998</v>
      </c>
      <c r="L57" s="24">
        <v>791</v>
      </c>
      <c r="M57" s="66">
        <v>76.864728189999994</v>
      </c>
      <c r="N57" s="25">
        <v>9511</v>
      </c>
      <c r="O57" s="66">
        <v>85.227631160000001</v>
      </c>
      <c r="P57" s="24">
        <v>1131</v>
      </c>
      <c r="Q57" s="68">
        <v>68.965517239999997</v>
      </c>
      <c r="R57" s="27" t="s">
        <v>11</v>
      </c>
    </row>
    <row r="58" spans="1:18" x14ac:dyDescent="0.2">
      <c r="A58" s="23" t="s">
        <v>118</v>
      </c>
      <c r="B58" s="24" t="s">
        <v>119</v>
      </c>
      <c r="C58" s="66">
        <f>VLOOKUP(A58,[1]CCG_1.1_I00767_D_V8!$C$23:$M$419,11,FALSE)</f>
        <v>75.209493824170508</v>
      </c>
      <c r="D58" s="66">
        <f>VLOOKUP(B58,[2]YLLRank.txt!$B$4:$O$215,2,FALSE)</f>
        <v>316.37</v>
      </c>
      <c r="E58" t="str">
        <f>VLOOKUP(B58,[2]YLLRank.txt!$B$4:$O$215,14,FALSE)</f>
        <v>As expected</v>
      </c>
      <c r="F58" s="25">
        <v>85332</v>
      </c>
      <c r="G58" s="66">
        <v>88.23</v>
      </c>
      <c r="H58" s="24">
        <v>756</v>
      </c>
      <c r="I58" s="68">
        <v>88.888888890000004</v>
      </c>
      <c r="J58" s="24">
        <v>33197</v>
      </c>
      <c r="K58" s="66">
        <v>83.028586919999995</v>
      </c>
      <c r="L58" s="24">
        <v>223</v>
      </c>
      <c r="M58" s="66">
        <v>73.991031390000003</v>
      </c>
      <c r="N58" s="25">
        <v>5302</v>
      </c>
      <c r="O58" s="66">
        <v>86.684270089999998</v>
      </c>
      <c r="P58" s="24">
        <v>375</v>
      </c>
      <c r="Q58" s="68">
        <v>76.8</v>
      </c>
      <c r="R58" s="58" t="s">
        <v>83</v>
      </c>
    </row>
    <row r="59" spans="1:18" x14ac:dyDescent="0.2">
      <c r="A59" s="23" t="s">
        <v>120</v>
      </c>
      <c r="B59" s="24" t="s">
        <v>121</v>
      </c>
      <c r="C59" s="66">
        <f>VLOOKUP(A59,[1]CCG_1.1_I00767_D_V8!$C$23:$M$419,11,FALSE)</f>
        <v>87.793654637926849</v>
      </c>
      <c r="D59" s="66">
        <f>VLOOKUP(B59,[2]YLLRank.txt!$B$4:$O$215,2,FALSE)</f>
        <v>314.79000000000002</v>
      </c>
      <c r="E59" t="str">
        <f>VLOOKUP(B59,[2]YLLRank.txt!$B$4:$O$215,14,FALSE)</f>
        <v>As expected</v>
      </c>
      <c r="F59" s="25">
        <v>91206</v>
      </c>
      <c r="G59" s="66">
        <v>88.14</v>
      </c>
      <c r="H59" s="24">
        <v>1069</v>
      </c>
      <c r="I59" s="68">
        <v>86.623012160000002</v>
      </c>
      <c r="J59" s="24">
        <v>38307</v>
      </c>
      <c r="K59" s="66">
        <v>83.311144179999999</v>
      </c>
      <c r="L59" s="24">
        <v>274</v>
      </c>
      <c r="M59" s="66">
        <v>77.007299270000004</v>
      </c>
      <c r="N59" s="25">
        <v>5452</v>
      </c>
      <c r="O59" s="66">
        <v>82.465150399999999</v>
      </c>
      <c r="P59" s="24">
        <v>476</v>
      </c>
      <c r="Q59" s="68">
        <v>72.689075630000005</v>
      </c>
      <c r="R59" s="58" t="s">
        <v>83</v>
      </c>
    </row>
    <row r="60" spans="1:18" x14ac:dyDescent="0.2">
      <c r="A60" s="23" t="s">
        <v>122</v>
      </c>
      <c r="B60" s="24" t="s">
        <v>123</v>
      </c>
      <c r="C60" s="66">
        <f>VLOOKUP(A60,[1]CCG_1.1_I00767_D_V8!$C$23:$M$419,11,FALSE)</f>
        <v>143.33736982320173</v>
      </c>
      <c r="D60" s="66">
        <f>VLOOKUP(B60,[2]YLLRank.txt!$B$4:$O$215,2,FALSE)</f>
        <v>374.29</v>
      </c>
      <c r="E60" t="str">
        <f>VLOOKUP(B60,[2]YLLRank.txt!$B$4:$O$215,14,FALSE)</f>
        <v>As expected</v>
      </c>
      <c r="F60" s="25">
        <v>135732</v>
      </c>
      <c r="G60" s="66">
        <v>90.24</v>
      </c>
      <c r="H60" s="24">
        <v>2022</v>
      </c>
      <c r="I60" s="68">
        <v>77.546983179999998</v>
      </c>
      <c r="J60" s="24">
        <v>66561</v>
      </c>
      <c r="K60" s="66">
        <v>81.968419949999998</v>
      </c>
      <c r="L60" s="24">
        <v>634</v>
      </c>
      <c r="M60" s="66">
        <v>73.50157729</v>
      </c>
      <c r="N60" s="25">
        <v>9575</v>
      </c>
      <c r="O60" s="66">
        <v>79.947780679999994</v>
      </c>
      <c r="P60" s="24">
        <v>935</v>
      </c>
      <c r="Q60" s="68">
        <v>58.60962567</v>
      </c>
      <c r="R60" s="27" t="s">
        <v>11</v>
      </c>
    </row>
    <row r="61" spans="1:18" x14ac:dyDescent="0.2">
      <c r="A61" s="23" t="s">
        <v>124</v>
      </c>
      <c r="B61" s="24" t="s">
        <v>125</v>
      </c>
      <c r="C61" s="66">
        <f>VLOOKUP(A61,[1]CCG_1.1_I00767_D_V8!$C$23:$M$419,11,FALSE)</f>
        <v>118.66311455558247</v>
      </c>
      <c r="D61" s="66">
        <f>VLOOKUP(B61,[2]YLLRank.txt!$B$4:$O$215,2,FALSE)</f>
        <v>425.96</v>
      </c>
      <c r="E61" s="70" t="str">
        <f>VLOOKUP(B61,[2]YLLRank.txt!$B$4:$O$215,14,FALSE)</f>
        <v>Below expected</v>
      </c>
      <c r="F61" s="25">
        <v>121499</v>
      </c>
      <c r="G61" s="66">
        <v>90.81</v>
      </c>
      <c r="H61" s="24">
        <v>1989</v>
      </c>
      <c r="I61" s="68">
        <v>81.347410760000002</v>
      </c>
      <c r="J61" s="24">
        <v>58897</v>
      </c>
      <c r="K61" s="66">
        <v>83.972018950000006</v>
      </c>
      <c r="L61" s="24">
        <v>612</v>
      </c>
      <c r="M61" s="66">
        <v>74.673202610000004</v>
      </c>
      <c r="N61" s="25">
        <v>8670</v>
      </c>
      <c r="O61" s="66">
        <v>80.899653979999997</v>
      </c>
      <c r="P61" s="24">
        <v>896</v>
      </c>
      <c r="Q61" s="68">
        <v>63.616071429999998</v>
      </c>
      <c r="R61" s="27" t="s">
        <v>11</v>
      </c>
    </row>
    <row r="62" spans="1:18" x14ac:dyDescent="0.2">
      <c r="A62" s="23" t="s">
        <v>126</v>
      </c>
      <c r="B62" s="24" t="s">
        <v>127</v>
      </c>
      <c r="C62" s="66">
        <f>VLOOKUP(A62,[1]CCG_1.1_I00767_D_V8!$C$23:$M$419,11,FALSE)</f>
        <v>108.68975538871398</v>
      </c>
      <c r="D62" s="66">
        <f>VLOOKUP(B62,[2]YLLRank.txt!$B$4:$O$215,2,FALSE)</f>
        <v>364.14</v>
      </c>
      <c r="E62" t="str">
        <f>VLOOKUP(B62,[2]YLLRank.txt!$B$4:$O$215,14,FALSE)</f>
        <v>As expected</v>
      </c>
      <c r="F62" s="25">
        <v>88203</v>
      </c>
      <c r="G62" s="66">
        <v>92.51</v>
      </c>
      <c r="H62" s="24">
        <v>1149</v>
      </c>
      <c r="I62" s="68">
        <v>90.513489989999997</v>
      </c>
      <c r="J62" s="24">
        <v>37038</v>
      </c>
      <c r="K62" s="66">
        <v>85.9036665</v>
      </c>
      <c r="L62" s="24">
        <v>306</v>
      </c>
      <c r="M62" s="66">
        <v>79.084967320000004</v>
      </c>
      <c r="N62" s="25">
        <v>6055</v>
      </c>
      <c r="O62" s="66">
        <v>84.954582990000006</v>
      </c>
      <c r="P62" s="24">
        <v>469</v>
      </c>
      <c r="Q62" s="68">
        <v>79.530916840000003</v>
      </c>
      <c r="R62" s="58" t="s">
        <v>83</v>
      </c>
    </row>
    <row r="63" spans="1:18" x14ac:dyDescent="0.2">
      <c r="A63" s="23" t="s">
        <v>128</v>
      </c>
      <c r="B63" s="24" t="s">
        <v>129</v>
      </c>
      <c r="C63" s="66">
        <f>VLOOKUP(A63,[1]CCG_1.1_I00767_D_V8!$C$23:$M$419,11,FALSE)</f>
        <v>104.56769193509325</v>
      </c>
      <c r="D63" s="66">
        <f>VLOOKUP(B63,[2]YLLRank.txt!$B$4:$O$215,2,FALSE)</f>
        <v>350.76</v>
      </c>
      <c r="E63" t="str">
        <f>VLOOKUP(B63,[2]YLLRank.txt!$B$4:$O$215,14,FALSE)</f>
        <v>As expected</v>
      </c>
      <c r="F63" s="25">
        <v>86705</v>
      </c>
      <c r="G63" s="66">
        <v>90.69</v>
      </c>
      <c r="H63" s="24">
        <v>1331</v>
      </c>
      <c r="I63" s="68">
        <v>83.846731779999999</v>
      </c>
      <c r="J63" s="24">
        <v>42630</v>
      </c>
      <c r="K63" s="66">
        <v>81.463757920000006</v>
      </c>
      <c r="L63" s="24">
        <v>415</v>
      </c>
      <c r="M63" s="66">
        <v>65.783132530000003</v>
      </c>
      <c r="N63" s="25">
        <v>6590</v>
      </c>
      <c r="O63" s="66">
        <v>80.698027310000001</v>
      </c>
      <c r="P63" s="24">
        <v>511</v>
      </c>
      <c r="Q63" s="68">
        <v>71.624266140000003</v>
      </c>
      <c r="R63" s="27" t="s">
        <v>11</v>
      </c>
    </row>
    <row r="64" spans="1:18" x14ac:dyDescent="0.2">
      <c r="A64" s="23" t="s">
        <v>130</v>
      </c>
      <c r="B64" s="24" t="s">
        <v>131</v>
      </c>
      <c r="C64" s="66">
        <f>VLOOKUP(A64,[1]CCG_1.1_I00767_D_V8!$C$23:$M$419,11,FALSE)</f>
        <v>109.00944538629207</v>
      </c>
      <c r="D64" s="66">
        <f>VLOOKUP(B64,[2]YLLRank.txt!$B$4:$O$215,2,FALSE)</f>
        <v>413.11</v>
      </c>
      <c r="E64" s="70" t="str">
        <f>VLOOKUP(B64,[2]YLLRank.txt!$B$4:$O$215,14,FALSE)</f>
        <v>Below expected</v>
      </c>
      <c r="F64" s="25">
        <v>92382</v>
      </c>
      <c r="G64" s="66">
        <v>90.44</v>
      </c>
      <c r="H64" s="24">
        <v>1032</v>
      </c>
      <c r="I64" s="68">
        <v>83.333333330000002</v>
      </c>
      <c r="J64" s="24">
        <v>38064</v>
      </c>
      <c r="K64" s="66">
        <v>84.35266919</v>
      </c>
      <c r="L64" s="24">
        <v>295</v>
      </c>
      <c r="M64" s="66">
        <v>75.254237290000006</v>
      </c>
      <c r="N64" s="25">
        <v>6796</v>
      </c>
      <c r="O64" s="66">
        <v>80.194231900000005</v>
      </c>
      <c r="P64" s="24">
        <v>483</v>
      </c>
      <c r="Q64" s="68">
        <v>72.049689439999995</v>
      </c>
      <c r="R64" s="27" t="s">
        <v>11</v>
      </c>
    </row>
    <row r="65" spans="1:18" x14ac:dyDescent="0.2">
      <c r="A65" s="23" t="s">
        <v>132</v>
      </c>
      <c r="B65" s="24" t="s">
        <v>133</v>
      </c>
      <c r="C65" s="66">
        <f>VLOOKUP(A65,[1]CCG_1.1_I00767_D_V8!$C$23:$M$419,11,FALSE)</f>
        <v>121.08016468878662</v>
      </c>
      <c r="D65" s="66">
        <f>VLOOKUP(B65,[2]YLLRank.txt!$B$4:$O$215,2,FALSE)</f>
        <v>376.9</v>
      </c>
      <c r="E65" t="str">
        <f>VLOOKUP(B65,[2]YLLRank.txt!$B$4:$O$215,14,FALSE)</f>
        <v>As expected</v>
      </c>
      <c r="F65" s="25">
        <v>133346</v>
      </c>
      <c r="G65" s="66">
        <v>91.31</v>
      </c>
      <c r="H65" s="24">
        <v>1913</v>
      </c>
      <c r="I65" s="68">
        <v>84.52692107</v>
      </c>
      <c r="J65" s="24">
        <v>57951</v>
      </c>
      <c r="K65" s="66">
        <v>82.925229939999994</v>
      </c>
      <c r="L65" s="24">
        <v>575</v>
      </c>
      <c r="M65" s="66">
        <v>75.130434780000002</v>
      </c>
      <c r="N65" s="25">
        <v>9971</v>
      </c>
      <c r="O65" s="66">
        <v>83.261458230000002</v>
      </c>
      <c r="P65" s="24">
        <v>833</v>
      </c>
      <c r="Q65" s="68">
        <v>73.949579830000005</v>
      </c>
      <c r="R65" s="27" t="s">
        <v>11</v>
      </c>
    </row>
    <row r="66" spans="1:18" x14ac:dyDescent="0.2">
      <c r="A66" s="23" t="s">
        <v>134</v>
      </c>
      <c r="B66" s="24" t="s">
        <v>135</v>
      </c>
      <c r="C66" s="66">
        <f>VLOOKUP(A66,[1]CCG_1.1_I00767_D_V8!$C$23:$M$419,11,FALSE)</f>
        <v>99.069992734318234</v>
      </c>
      <c r="D66" s="66">
        <f>VLOOKUP(B66,[2]YLLRank.txt!$B$4:$O$215,2,FALSE)</f>
        <v>314.75</v>
      </c>
      <c r="E66" t="str">
        <f>VLOOKUP(B66,[2]YLLRank.txt!$B$4:$O$215,14,FALSE)</f>
        <v>As expected</v>
      </c>
      <c r="F66" s="25">
        <v>67749</v>
      </c>
      <c r="G66" s="66">
        <v>89.45</v>
      </c>
      <c r="H66" s="24">
        <v>837</v>
      </c>
      <c r="I66" s="68">
        <v>81.839904419999996</v>
      </c>
      <c r="J66" s="24">
        <v>25087</v>
      </c>
      <c r="K66" s="66">
        <v>84.286682350000007</v>
      </c>
      <c r="L66" s="24">
        <v>235</v>
      </c>
      <c r="M66" s="66">
        <v>70.638297870000002</v>
      </c>
      <c r="N66" s="25">
        <v>4942</v>
      </c>
      <c r="O66" s="66">
        <v>83.974099550000005</v>
      </c>
      <c r="P66" s="24">
        <v>396</v>
      </c>
      <c r="Q66" s="68">
        <v>67.171717169999994</v>
      </c>
      <c r="R66" s="27" t="s">
        <v>11</v>
      </c>
    </row>
    <row r="67" spans="1:18" x14ac:dyDescent="0.2">
      <c r="A67" s="23" t="s">
        <v>136</v>
      </c>
      <c r="B67" s="24" t="s">
        <v>137</v>
      </c>
      <c r="C67" s="66">
        <f>VLOOKUP(A67,[1]CCG_1.1_I00767_D_V8!$C$23:$M$419,11,FALSE)</f>
        <v>95.727779123274402</v>
      </c>
      <c r="D67" s="66">
        <f>VLOOKUP(B67,[2]YLLRank.txt!$B$4:$O$215,2,FALSE)</f>
        <v>365.23</v>
      </c>
      <c r="E67" t="str">
        <f>VLOOKUP(B67,[2]YLLRank.txt!$B$4:$O$215,14,FALSE)</f>
        <v>As expected</v>
      </c>
      <c r="F67" s="25">
        <v>266755</v>
      </c>
      <c r="G67" s="66">
        <v>87.64</v>
      </c>
      <c r="H67" s="24">
        <v>4033</v>
      </c>
      <c r="I67" s="68">
        <v>80.833126699999994</v>
      </c>
      <c r="J67" s="24">
        <v>114928</v>
      </c>
      <c r="K67" s="66">
        <v>88.504977030000006</v>
      </c>
      <c r="L67" s="24">
        <v>1135</v>
      </c>
      <c r="M67" s="66">
        <v>69.427312779999994</v>
      </c>
      <c r="N67" s="25">
        <v>18614</v>
      </c>
      <c r="O67" s="66">
        <v>85.29601375</v>
      </c>
      <c r="P67" s="24">
        <v>1703</v>
      </c>
      <c r="Q67" s="68">
        <v>65.002936000000005</v>
      </c>
      <c r="R67" s="59" t="s">
        <v>36</v>
      </c>
    </row>
    <row r="68" spans="1:18" x14ac:dyDescent="0.2">
      <c r="A68" s="23" t="s">
        <v>138</v>
      </c>
      <c r="B68" s="24" t="s">
        <v>139</v>
      </c>
      <c r="C68" s="66">
        <f>VLOOKUP(A68,[1]CCG_1.1_I00767_D_V8!$C$23:$M$419,11,FALSE)</f>
        <v>86.786146766771623</v>
      </c>
      <c r="D68" s="66">
        <f>VLOOKUP(B68,[2]YLLRank.txt!$B$4:$O$215,2,FALSE)</f>
        <v>356.48</v>
      </c>
      <c r="E68" t="str">
        <f>VLOOKUP(B68,[2]YLLRank.txt!$B$4:$O$215,14,FALSE)</f>
        <v>As expected</v>
      </c>
      <c r="F68" s="25">
        <v>176389</v>
      </c>
      <c r="G68" s="66">
        <v>87.5</v>
      </c>
      <c r="H68" s="24">
        <v>2048</v>
      </c>
      <c r="I68" s="68">
        <v>81.640625</v>
      </c>
      <c r="J68" s="24">
        <v>80658</v>
      </c>
      <c r="K68" s="66">
        <v>81.002504400000007</v>
      </c>
      <c r="L68" s="24">
        <v>598</v>
      </c>
      <c r="M68" s="66">
        <v>74.414715720000004</v>
      </c>
      <c r="N68" s="25">
        <v>9942</v>
      </c>
      <c r="O68" s="66">
        <v>87.145443569999998</v>
      </c>
      <c r="P68" s="24">
        <v>935</v>
      </c>
      <c r="Q68" s="68">
        <v>64.812834219999999</v>
      </c>
      <c r="R68" s="27" t="s">
        <v>11</v>
      </c>
    </row>
    <row r="69" spans="1:18" x14ac:dyDescent="0.2">
      <c r="A69" s="23" t="s">
        <v>140</v>
      </c>
      <c r="B69" s="24" t="s">
        <v>141</v>
      </c>
      <c r="C69" s="66">
        <f>VLOOKUP(A69,[1]CCG_1.1_I00767_D_V8!$C$23:$M$419,11,FALSE)</f>
        <v>126.86849116008719</v>
      </c>
      <c r="D69" s="66">
        <f>VLOOKUP(B69,[2]YLLRank.txt!$B$4:$O$215,2,FALSE)</f>
        <v>410.98</v>
      </c>
      <c r="E69" s="70" t="str">
        <f>VLOOKUP(B69,[2]YLLRank.txt!$B$4:$O$215,14,FALSE)</f>
        <v>Below expected</v>
      </c>
      <c r="F69" s="25">
        <v>185916</v>
      </c>
      <c r="G69" s="66">
        <v>90.29</v>
      </c>
      <c r="H69" s="24">
        <v>2352</v>
      </c>
      <c r="I69" s="68">
        <v>85.969387760000004</v>
      </c>
      <c r="J69" s="24">
        <v>82179</v>
      </c>
      <c r="K69" s="66">
        <v>83.39113399</v>
      </c>
      <c r="L69" s="24">
        <v>726</v>
      </c>
      <c r="M69" s="66">
        <v>71.349862259999995</v>
      </c>
      <c r="N69" s="25">
        <v>13612</v>
      </c>
      <c r="O69" s="66">
        <v>81.288568909999995</v>
      </c>
      <c r="P69" s="24">
        <v>1038</v>
      </c>
      <c r="Q69" s="68">
        <v>70.712909440000004</v>
      </c>
      <c r="R69" s="27" t="s">
        <v>11</v>
      </c>
    </row>
    <row r="70" spans="1:18" x14ac:dyDescent="0.2">
      <c r="A70" s="23" t="s">
        <v>142</v>
      </c>
      <c r="B70" s="24" t="s">
        <v>143</v>
      </c>
      <c r="C70" s="66">
        <f>VLOOKUP(A70,[1]CCG_1.1_I00767_D_V8!$C$23:$M$419,11,FALSE)</f>
        <v>110.03632840881568</v>
      </c>
      <c r="D70" s="66">
        <f>VLOOKUP(B70,[2]YLLRank.txt!$B$4:$O$215,2,FALSE)</f>
        <v>232.15</v>
      </c>
      <c r="E70" s="71" t="str">
        <f>VLOOKUP(B70,[2]YLLRank.txt!$B$4:$O$215,14,FALSE)</f>
        <v>Above expected</v>
      </c>
      <c r="F70" s="25">
        <v>142462</v>
      </c>
      <c r="G70" s="66">
        <v>90.69</v>
      </c>
      <c r="H70" s="24">
        <v>1462</v>
      </c>
      <c r="I70" s="68">
        <v>80.369357050000005</v>
      </c>
      <c r="J70" s="24">
        <v>50774</v>
      </c>
      <c r="K70" s="66">
        <v>82.372867999999997</v>
      </c>
      <c r="L70" s="24">
        <v>415</v>
      </c>
      <c r="M70" s="66">
        <v>73.493975899999995</v>
      </c>
      <c r="N70" s="25">
        <v>10791</v>
      </c>
      <c r="O70" s="66">
        <v>99.082568809999998</v>
      </c>
      <c r="P70" s="24">
        <v>594</v>
      </c>
      <c r="Q70" s="68">
        <v>77.441077440000001</v>
      </c>
      <c r="R70" s="59" t="s">
        <v>36</v>
      </c>
    </row>
    <row r="71" spans="1:18" x14ac:dyDescent="0.2">
      <c r="A71" s="23" t="s">
        <v>144</v>
      </c>
      <c r="B71" s="24" t="s">
        <v>145</v>
      </c>
      <c r="C71" s="66">
        <f>VLOOKUP(A71,[1]CCG_1.1_I00767_D_V8!$C$23:$M$419,11,FALSE)</f>
        <v>121.2206345362073</v>
      </c>
      <c r="D71" s="66">
        <f>VLOOKUP(B71,[2]YLLRank.txt!$B$4:$O$215,2,FALSE)</f>
        <v>366.6</v>
      </c>
      <c r="E71" s="70" t="str">
        <f>VLOOKUP(B71,[2]YLLRank.txt!$B$4:$O$215,14,FALSE)</f>
        <v>Below expected</v>
      </c>
      <c r="F71" s="25">
        <v>33702</v>
      </c>
      <c r="G71" s="66">
        <v>89.55</v>
      </c>
      <c r="H71" s="24">
        <v>374</v>
      </c>
      <c r="I71" s="68">
        <v>90.641711229999999</v>
      </c>
      <c r="J71" s="24">
        <v>16811</v>
      </c>
      <c r="K71" s="66">
        <v>81.434774849999997</v>
      </c>
      <c r="L71" s="24">
        <v>114</v>
      </c>
      <c r="M71" s="66">
        <v>76.315789469999999</v>
      </c>
      <c r="N71" s="25">
        <v>2138</v>
      </c>
      <c r="O71" s="66">
        <v>87.698783910000003</v>
      </c>
      <c r="P71" s="24">
        <v>145</v>
      </c>
      <c r="Q71" s="68">
        <v>73.103448279999995</v>
      </c>
      <c r="R71" s="58" t="s">
        <v>83</v>
      </c>
    </row>
    <row r="72" spans="1:18" x14ac:dyDescent="0.2">
      <c r="A72" s="23" t="s">
        <v>146</v>
      </c>
      <c r="B72" s="24" t="s">
        <v>147</v>
      </c>
      <c r="C72" s="66">
        <f>VLOOKUP(A72,[1]CCG_1.1_I00767_D_V8!$C$23:$M$419,11,FALSE)</f>
        <v>95.844030031484635</v>
      </c>
      <c r="D72" s="66">
        <f>VLOOKUP(B72,[2]YLLRank.txt!$B$4:$O$215,2,FALSE)</f>
        <v>367.72</v>
      </c>
      <c r="E72" t="str">
        <f>VLOOKUP(B72,[2]YLLRank.txt!$B$4:$O$215,14,FALSE)</f>
        <v>As expected</v>
      </c>
      <c r="F72" s="25">
        <v>178964</v>
      </c>
      <c r="G72" s="66">
        <v>87.64</v>
      </c>
      <c r="H72" s="24">
        <v>1865</v>
      </c>
      <c r="I72" s="68">
        <v>80.107238609999996</v>
      </c>
      <c r="J72" s="24">
        <v>74873</v>
      </c>
      <c r="K72" s="66">
        <v>83.303727649999999</v>
      </c>
      <c r="L72" s="24">
        <v>587</v>
      </c>
      <c r="M72" s="66">
        <v>76.831345830000004</v>
      </c>
      <c r="N72" s="25">
        <v>9545</v>
      </c>
      <c r="O72" s="66">
        <v>97.97799895</v>
      </c>
      <c r="P72" s="24">
        <v>859</v>
      </c>
      <c r="Q72" s="68">
        <v>68.451688009999998</v>
      </c>
      <c r="R72" s="27" t="s">
        <v>11</v>
      </c>
    </row>
    <row r="73" spans="1:18" x14ac:dyDescent="0.2">
      <c r="A73" s="23" t="s">
        <v>148</v>
      </c>
      <c r="B73" s="24" t="s">
        <v>149</v>
      </c>
      <c r="C73" s="66">
        <f>VLOOKUP(A73,[1]CCG_1.1_I00767_D_V8!$C$23:$M$419,11,FALSE)</f>
        <v>89.387260837975305</v>
      </c>
      <c r="D73" s="66">
        <f>VLOOKUP(B73,[2]YLLRank.txt!$B$4:$O$215,2,FALSE)</f>
        <v>298.60000000000002</v>
      </c>
      <c r="E73" s="71" t="str">
        <f>VLOOKUP(B73,[2]YLLRank.txt!$B$4:$O$215,14,FALSE)</f>
        <v>Above expected</v>
      </c>
      <c r="F73" s="25">
        <v>52209</v>
      </c>
      <c r="G73" s="66">
        <v>89.14</v>
      </c>
      <c r="H73" s="24">
        <v>553</v>
      </c>
      <c r="I73" s="68">
        <v>81.916817359999996</v>
      </c>
      <c r="J73" s="24">
        <v>23054</v>
      </c>
      <c r="K73" s="66">
        <v>84.935369129999998</v>
      </c>
      <c r="L73" s="24">
        <v>161</v>
      </c>
      <c r="M73" s="66">
        <v>78.260869569999997</v>
      </c>
      <c r="N73" s="25">
        <v>2901</v>
      </c>
      <c r="O73" s="66">
        <v>81.178903829999996</v>
      </c>
      <c r="P73" s="24">
        <v>239</v>
      </c>
      <c r="Q73" s="68">
        <v>65.690376569999998</v>
      </c>
      <c r="R73" s="27" t="s">
        <v>11</v>
      </c>
    </row>
    <row r="74" spans="1:18" x14ac:dyDescent="0.2">
      <c r="A74" s="23" t="s">
        <v>150</v>
      </c>
      <c r="B74" s="24" t="s">
        <v>151</v>
      </c>
      <c r="C74" s="66">
        <f>VLOOKUP(A74,[1]CCG_1.1_I00767_D_V8!$C$23:$M$419,11,FALSE)</f>
        <v>103.8120610317268</v>
      </c>
      <c r="D74" s="66">
        <f>VLOOKUP(B74,[2]YLLRank.txt!$B$4:$O$215,2,FALSE)</f>
        <v>297.16000000000003</v>
      </c>
      <c r="E74" s="71" t="str">
        <f>VLOOKUP(B74,[2]YLLRank.txt!$B$4:$O$215,14,FALSE)</f>
        <v>Above expected</v>
      </c>
      <c r="F74" s="25">
        <v>56300</v>
      </c>
      <c r="G74" s="66">
        <v>90.58</v>
      </c>
      <c r="H74" s="24">
        <v>735</v>
      </c>
      <c r="I74" s="68">
        <v>84.897959180000001</v>
      </c>
      <c r="J74" s="24">
        <v>23053</v>
      </c>
      <c r="K74" s="66">
        <v>82.531557710000001</v>
      </c>
      <c r="L74" s="24">
        <v>199</v>
      </c>
      <c r="M74" s="66">
        <v>73.869346730000004</v>
      </c>
      <c r="N74" s="25">
        <v>3931</v>
      </c>
      <c r="O74" s="66">
        <v>82.065632149999999</v>
      </c>
      <c r="P74" s="24">
        <v>325</v>
      </c>
      <c r="Q74" s="68">
        <v>74.769230769999993</v>
      </c>
      <c r="R74" s="58" t="s">
        <v>83</v>
      </c>
    </row>
    <row r="75" spans="1:18" x14ac:dyDescent="0.2">
      <c r="A75" s="23" t="s">
        <v>152</v>
      </c>
      <c r="B75" s="24" t="s">
        <v>153</v>
      </c>
      <c r="C75" s="66">
        <f>VLOOKUP(A75,[1]CCG_1.1_I00767_D_V8!$C$23:$M$419,11,FALSE)</f>
        <v>128.01162509082101</v>
      </c>
      <c r="D75" s="66">
        <f>VLOOKUP(B75,[2]YLLRank.txt!$B$4:$O$215,2,FALSE)</f>
        <v>424.82</v>
      </c>
      <c r="E75" s="70" t="str">
        <f>VLOOKUP(B75,[2]YLLRank.txt!$B$4:$O$215,14,FALSE)</f>
        <v>Below expected</v>
      </c>
      <c r="F75" s="25">
        <v>146448</v>
      </c>
      <c r="G75" s="66">
        <v>89.64</v>
      </c>
      <c r="H75" s="24">
        <v>3202</v>
      </c>
      <c r="I75" s="68">
        <v>82.948157399999999</v>
      </c>
      <c r="J75" s="24">
        <v>81493</v>
      </c>
      <c r="K75" s="66">
        <v>79.335648460000002</v>
      </c>
      <c r="L75" s="24">
        <v>1023</v>
      </c>
      <c r="M75" s="66">
        <v>69.59921799</v>
      </c>
      <c r="N75" s="25">
        <v>9201</v>
      </c>
      <c r="O75" s="66">
        <v>97.989348980000003</v>
      </c>
      <c r="P75" s="24">
        <v>1310</v>
      </c>
      <c r="Q75" s="68">
        <v>89.08396947</v>
      </c>
      <c r="R75" s="27" t="s">
        <v>11</v>
      </c>
    </row>
    <row r="76" spans="1:18" x14ac:dyDescent="0.2">
      <c r="A76" s="23" t="s">
        <v>154</v>
      </c>
      <c r="B76" s="24" t="s">
        <v>155</v>
      </c>
      <c r="C76" s="66">
        <f>VLOOKUP(A76,[1]CCG_1.1_I00767_D_V8!$C$23:$M$419,11,FALSE)</f>
        <v>102.18939210462581</v>
      </c>
      <c r="D76" s="66">
        <f>VLOOKUP(B76,[2]YLLRank.txt!$B$4:$O$215,2,FALSE)</f>
        <v>232.72</v>
      </c>
      <c r="E76" s="71" t="str">
        <f>VLOOKUP(B76,[2]YLLRank.txt!$B$4:$O$215,14,FALSE)</f>
        <v>Above expected</v>
      </c>
      <c r="F76" s="25">
        <v>117885</v>
      </c>
      <c r="G76" s="66">
        <v>91.77</v>
      </c>
      <c r="H76" s="24">
        <v>1629</v>
      </c>
      <c r="I76" s="68">
        <v>79.987722529999999</v>
      </c>
      <c r="J76" s="24">
        <v>51360</v>
      </c>
      <c r="K76" s="66">
        <v>84.367211839999996</v>
      </c>
      <c r="L76" s="24">
        <v>465</v>
      </c>
      <c r="M76" s="66">
        <v>74.838709679999994</v>
      </c>
      <c r="N76" s="25">
        <v>8057</v>
      </c>
      <c r="O76" s="66">
        <v>99.478714159999996</v>
      </c>
      <c r="P76" s="24">
        <v>747</v>
      </c>
      <c r="Q76" s="68">
        <v>84.337349399999994</v>
      </c>
      <c r="R76" s="59" t="s">
        <v>36</v>
      </c>
    </row>
    <row r="77" spans="1:18" x14ac:dyDescent="0.2">
      <c r="A77" s="23" t="s">
        <v>156</v>
      </c>
      <c r="B77" s="24" t="s">
        <v>157</v>
      </c>
      <c r="C77" s="66">
        <f>VLOOKUP(A77,[1]CCG_1.1_I00767_D_V8!$C$23:$M$419,11,FALSE)</f>
        <v>108.70913054008236</v>
      </c>
      <c r="D77" s="66">
        <f>VLOOKUP(B77,[2]YLLRank.txt!$B$4:$O$215,2,FALSE)</f>
        <v>337.07</v>
      </c>
      <c r="E77" t="str">
        <f>VLOOKUP(B77,[2]YLLRank.txt!$B$4:$O$215,14,FALSE)</f>
        <v>As expected</v>
      </c>
      <c r="F77" s="25">
        <v>96958</v>
      </c>
      <c r="G77" s="66">
        <v>90.24</v>
      </c>
      <c r="H77" s="24">
        <v>1069</v>
      </c>
      <c r="I77" s="68">
        <v>79.045837230000004</v>
      </c>
      <c r="J77" s="24">
        <v>42568</v>
      </c>
      <c r="K77" s="66">
        <v>85.305863560000006</v>
      </c>
      <c r="L77" s="24">
        <v>275</v>
      </c>
      <c r="M77" s="66">
        <v>74.909090910000003</v>
      </c>
      <c r="N77" s="25">
        <v>6959</v>
      </c>
      <c r="O77" s="66">
        <v>83.187239550000001</v>
      </c>
      <c r="P77" s="24">
        <v>467</v>
      </c>
      <c r="Q77" s="68">
        <v>62.74089936</v>
      </c>
      <c r="R77" s="27" t="s">
        <v>11</v>
      </c>
    </row>
    <row r="78" spans="1:18" x14ac:dyDescent="0.2">
      <c r="A78" s="23" t="s">
        <v>158</v>
      </c>
      <c r="B78" s="24" t="s">
        <v>159</v>
      </c>
      <c r="C78" s="66">
        <f>VLOOKUP(A78,[1]CCG_1.1_I00767_D_V8!$C$23:$M$419,11,FALSE)</f>
        <v>91.397432792443695</v>
      </c>
      <c r="D78" s="66">
        <f>VLOOKUP(B78,[2]YLLRank.txt!$B$4:$O$215,2,FALSE)</f>
        <v>271.41000000000003</v>
      </c>
      <c r="E78" s="71" t="str">
        <f>VLOOKUP(B78,[2]YLLRank.txt!$B$4:$O$215,14,FALSE)</f>
        <v>Above expected</v>
      </c>
      <c r="F78" s="25">
        <v>122547</v>
      </c>
      <c r="G78" s="66">
        <v>87.02</v>
      </c>
      <c r="H78" s="24">
        <v>1436</v>
      </c>
      <c r="I78" s="68">
        <v>78.760445680000004</v>
      </c>
      <c r="J78" s="24">
        <v>67216</v>
      </c>
      <c r="K78" s="66">
        <v>82.145620089999994</v>
      </c>
      <c r="L78" s="24">
        <v>459</v>
      </c>
      <c r="M78" s="66">
        <v>72.331154679999997</v>
      </c>
      <c r="N78" s="25">
        <v>5669</v>
      </c>
      <c r="O78" s="66">
        <v>81.566413830000002</v>
      </c>
      <c r="P78" s="24">
        <v>565</v>
      </c>
      <c r="Q78" s="68">
        <v>67.256637170000005</v>
      </c>
      <c r="R78" s="27" t="s">
        <v>11</v>
      </c>
    </row>
    <row r="79" spans="1:18" x14ac:dyDescent="0.2">
      <c r="A79" s="23" t="s">
        <v>160</v>
      </c>
      <c r="B79" s="24" t="s">
        <v>161</v>
      </c>
      <c r="C79" s="66">
        <f>VLOOKUP(A79,[1]CCG_1.1_I00767_D_V8!$C$23:$M$419,11,FALSE)</f>
        <v>95.713247759748128</v>
      </c>
      <c r="D79" s="66">
        <f>VLOOKUP(B79,[2]YLLRank.txt!$B$4:$O$215,2,FALSE)</f>
        <v>365.97</v>
      </c>
      <c r="E79" t="str">
        <f>VLOOKUP(B79,[2]YLLRank.txt!$B$4:$O$215,14,FALSE)</f>
        <v>As expected</v>
      </c>
      <c r="F79" s="25">
        <v>322228</v>
      </c>
      <c r="G79" s="66">
        <v>87.74</v>
      </c>
      <c r="H79" s="24">
        <v>4394</v>
      </c>
      <c r="I79" s="68">
        <v>81.952662720000006</v>
      </c>
      <c r="J79" s="24">
        <v>149007</v>
      </c>
      <c r="K79" s="66">
        <v>81.631064309999999</v>
      </c>
      <c r="L79" s="24">
        <v>1409</v>
      </c>
      <c r="M79" s="66">
        <v>71.75301632</v>
      </c>
      <c r="N79" s="25">
        <v>17357</v>
      </c>
      <c r="O79" s="66">
        <v>84.386702769999999</v>
      </c>
      <c r="P79" s="24">
        <v>1918</v>
      </c>
      <c r="Q79" s="68">
        <v>63.712200209999999</v>
      </c>
      <c r="R79" s="59" t="s">
        <v>36</v>
      </c>
    </row>
    <row r="80" spans="1:18" x14ac:dyDescent="0.2">
      <c r="A80" s="23" t="s">
        <v>162</v>
      </c>
      <c r="B80" s="24" t="s">
        <v>163</v>
      </c>
      <c r="C80" s="66">
        <f>VLOOKUP(A80,[1]CCG_1.1_I00767_D_V8!$C$23:$M$419,11,FALSE)</f>
        <v>104.7808186001453</v>
      </c>
      <c r="D80" s="66">
        <f>VLOOKUP(B80,[2]YLLRank.txt!$B$4:$O$215,2,FALSE)</f>
        <v>333.16</v>
      </c>
      <c r="E80" t="str">
        <f>VLOOKUP(B80,[2]YLLRank.txt!$B$4:$O$215,14,FALSE)</f>
        <v>As expected</v>
      </c>
      <c r="F80" s="25">
        <v>71752</v>
      </c>
      <c r="G80" s="66">
        <v>88.46</v>
      </c>
      <c r="H80" s="24">
        <v>609</v>
      </c>
      <c r="I80" s="68">
        <v>80.295566500000007</v>
      </c>
      <c r="J80" s="24">
        <v>28802</v>
      </c>
      <c r="K80" s="66">
        <v>85.452399139999997</v>
      </c>
      <c r="L80" s="24">
        <v>169</v>
      </c>
      <c r="M80" s="66">
        <v>73.964497039999998</v>
      </c>
      <c r="N80" s="25">
        <v>4497</v>
      </c>
      <c r="O80" s="66">
        <v>85.612630640000006</v>
      </c>
      <c r="P80" s="24">
        <v>270</v>
      </c>
      <c r="Q80" s="68">
        <v>61.851851850000003</v>
      </c>
      <c r="R80" s="27" t="s">
        <v>11</v>
      </c>
    </row>
    <row r="81" spans="1:18" x14ac:dyDescent="0.2">
      <c r="A81" s="23" t="s">
        <v>164</v>
      </c>
      <c r="B81" s="24" t="s">
        <v>165</v>
      </c>
      <c r="C81" s="66">
        <f>VLOOKUP(A81,[1]CCG_1.1_I00767_D_V8!$C$23:$M$419,11,FALSE)</f>
        <v>104.16565754419958</v>
      </c>
      <c r="D81" s="66">
        <f>VLOOKUP(B81,[2]YLLRank.txt!$B$4:$O$215,2,FALSE)</f>
        <v>295.73</v>
      </c>
      <c r="E81" t="str">
        <f>VLOOKUP(B81,[2]YLLRank.txt!$B$4:$O$215,14,FALSE)</f>
        <v>As expected</v>
      </c>
      <c r="F81" s="25">
        <v>165878</v>
      </c>
      <c r="G81" s="66">
        <v>89.28</v>
      </c>
      <c r="H81" s="24">
        <v>2211</v>
      </c>
      <c r="I81" s="68">
        <v>80.235187699999997</v>
      </c>
      <c r="J81" s="24">
        <v>66776</v>
      </c>
      <c r="K81" s="66">
        <v>84.132023480000001</v>
      </c>
      <c r="L81" s="24">
        <v>643</v>
      </c>
      <c r="M81" s="66">
        <v>73.094867809999997</v>
      </c>
      <c r="N81" s="25">
        <v>9937</v>
      </c>
      <c r="O81" s="66">
        <v>87.138975549999998</v>
      </c>
      <c r="P81" s="24">
        <v>955</v>
      </c>
      <c r="Q81" s="68">
        <v>65.23560209</v>
      </c>
      <c r="R81" s="27" t="s">
        <v>11</v>
      </c>
    </row>
    <row r="82" spans="1:18" x14ac:dyDescent="0.2">
      <c r="A82" s="23" t="s">
        <v>166</v>
      </c>
      <c r="B82" s="24" t="s">
        <v>167</v>
      </c>
      <c r="C82" s="66">
        <f>VLOOKUP(A82,[1]CCG_1.1_I00767_D_V8!$C$23:$M$419,11,FALSE)</f>
        <v>132.17243884717848</v>
      </c>
      <c r="D82" s="66">
        <f>VLOOKUP(B82,[2]YLLRank.txt!$B$4:$O$215,2,FALSE)</f>
        <v>412.16</v>
      </c>
      <c r="E82" s="70" t="str">
        <f>VLOOKUP(B82,[2]YLLRank.txt!$B$4:$O$215,14,FALSE)</f>
        <v>Below expected</v>
      </c>
      <c r="F82" s="25">
        <v>130701</v>
      </c>
      <c r="G82" s="66">
        <v>88.01</v>
      </c>
      <c r="H82" s="24">
        <v>2844</v>
      </c>
      <c r="I82" s="68">
        <v>81.610407879999997</v>
      </c>
      <c r="J82" s="24">
        <v>72825</v>
      </c>
      <c r="K82" s="66">
        <v>81.749399240000002</v>
      </c>
      <c r="L82" s="24">
        <v>817</v>
      </c>
      <c r="M82" s="66">
        <v>73.439412480000001</v>
      </c>
      <c r="N82" s="25">
        <v>8288</v>
      </c>
      <c r="O82" s="66">
        <v>78.426640930000005</v>
      </c>
      <c r="P82" s="24">
        <v>1178</v>
      </c>
      <c r="Q82" s="68">
        <v>62.054329369999998</v>
      </c>
      <c r="R82" s="27" t="s">
        <v>11</v>
      </c>
    </row>
    <row r="83" spans="1:18" x14ac:dyDescent="0.2">
      <c r="A83" s="23" t="s">
        <v>168</v>
      </c>
      <c r="B83" s="24" t="s">
        <v>169</v>
      </c>
      <c r="C83" s="66">
        <f>VLOOKUP(A83,[1]CCG_1.1_I00767_D_V8!$C$23:$M$419,11,FALSE)</f>
        <v>102.53814482925647</v>
      </c>
      <c r="D83" s="66">
        <f>VLOOKUP(B83,[2]YLLRank.txt!$B$4:$O$215,2,FALSE)</f>
        <v>341.14</v>
      </c>
      <c r="E83" t="str">
        <f>VLOOKUP(B83,[2]YLLRank.txt!$B$4:$O$215,14,FALSE)</f>
        <v>As expected</v>
      </c>
      <c r="F83" s="25">
        <v>79936</v>
      </c>
      <c r="G83" s="66">
        <v>88.55</v>
      </c>
      <c r="H83" s="24">
        <v>748</v>
      </c>
      <c r="I83" s="68">
        <v>78.475935829999997</v>
      </c>
      <c r="J83" s="24">
        <v>35566</v>
      </c>
      <c r="K83" s="66">
        <v>86.087836699999997</v>
      </c>
      <c r="L83" s="24">
        <v>234</v>
      </c>
      <c r="M83" s="66">
        <v>76.92307692</v>
      </c>
      <c r="N83" s="25">
        <v>4726</v>
      </c>
      <c r="O83" s="66">
        <v>81.718154889999994</v>
      </c>
      <c r="P83" s="24">
        <v>342</v>
      </c>
      <c r="Q83" s="68">
        <v>58.771929819999997</v>
      </c>
      <c r="R83" s="27" t="s">
        <v>11</v>
      </c>
    </row>
    <row r="84" spans="1:18" x14ac:dyDescent="0.2">
      <c r="A84" s="23" t="s">
        <v>170</v>
      </c>
      <c r="B84" s="24" t="s">
        <v>171</v>
      </c>
      <c r="C84" s="66">
        <f>VLOOKUP(A84,[1]CCG_1.1_I00767_D_V8!$C$23:$M$419,11,FALSE)</f>
        <v>106.98474206829741</v>
      </c>
      <c r="D84" s="66">
        <f>VLOOKUP(B84,[2]YLLRank.txt!$B$4:$O$215,2,FALSE)</f>
        <v>339.99</v>
      </c>
      <c r="E84" t="str">
        <f>VLOOKUP(B84,[2]YLLRank.txt!$B$4:$O$215,14,FALSE)</f>
        <v>As expected</v>
      </c>
      <c r="F84" s="25">
        <v>50529</v>
      </c>
      <c r="G84" s="66">
        <v>88.79</v>
      </c>
      <c r="H84" s="24">
        <v>557</v>
      </c>
      <c r="I84" s="68">
        <v>83.662477559999999</v>
      </c>
      <c r="J84" s="24">
        <v>22671</v>
      </c>
      <c r="K84" s="66">
        <v>83.370826170000001</v>
      </c>
      <c r="L84" s="24">
        <v>171</v>
      </c>
      <c r="M84" s="66">
        <v>72.514619879999998</v>
      </c>
      <c r="N84" s="25">
        <v>3098</v>
      </c>
      <c r="O84" s="66">
        <v>85.248547450000004</v>
      </c>
      <c r="P84" s="24">
        <v>248</v>
      </c>
      <c r="Q84" s="68">
        <v>71.774193550000007</v>
      </c>
      <c r="R84" s="27" t="s">
        <v>11</v>
      </c>
    </row>
    <row r="85" spans="1:18" x14ac:dyDescent="0.2">
      <c r="A85" s="23" t="s">
        <v>172</v>
      </c>
      <c r="B85" s="24" t="s">
        <v>173</v>
      </c>
      <c r="C85" s="66">
        <f>VLOOKUP(A85,[1]CCG_1.1_I00767_D_V8!$C$23:$M$419,11,FALSE)</f>
        <v>81.661419229837733</v>
      </c>
      <c r="D85" s="66">
        <f>VLOOKUP(B85,[2]YLLRank.txt!$B$4:$O$215,2,FALSE)</f>
        <v>341.93</v>
      </c>
      <c r="E85" t="str">
        <f>VLOOKUP(B85,[2]YLLRank.txt!$B$4:$O$215,14,FALSE)</f>
        <v>As expected</v>
      </c>
      <c r="F85" s="25">
        <v>67651</v>
      </c>
      <c r="G85" s="66">
        <v>88.7</v>
      </c>
      <c r="H85" s="24">
        <v>637</v>
      </c>
      <c r="I85" s="68">
        <v>86.499215070000005</v>
      </c>
      <c r="J85" s="24">
        <v>29629</v>
      </c>
      <c r="K85" s="66">
        <v>88.035370749999998</v>
      </c>
      <c r="L85" s="24">
        <v>184</v>
      </c>
      <c r="M85" s="66">
        <v>81.52173913</v>
      </c>
      <c r="N85" s="25">
        <v>3633</v>
      </c>
      <c r="O85" s="66">
        <v>84.090283510000006</v>
      </c>
      <c r="P85" s="24">
        <v>284</v>
      </c>
      <c r="Q85" s="68">
        <v>69.014084510000004</v>
      </c>
      <c r="R85" s="58" t="s">
        <v>83</v>
      </c>
    </row>
    <row r="86" spans="1:18" x14ac:dyDescent="0.2">
      <c r="A86" s="23" t="s">
        <v>174</v>
      </c>
      <c r="B86" s="24" t="s">
        <v>175</v>
      </c>
      <c r="C86" s="66">
        <f>VLOOKUP(A86,[1]CCG_1.1_I00767_D_V8!$C$23:$M$419,11,FALSE)</f>
        <v>82.857834826834576</v>
      </c>
      <c r="D86" s="66">
        <f>VLOOKUP(B86,[2]YLLRank.txt!$B$4:$O$215,2,FALSE)</f>
        <v>236.23</v>
      </c>
      <c r="E86" s="71" t="str">
        <f>VLOOKUP(B86,[2]YLLRank.txt!$B$4:$O$215,14,FALSE)</f>
        <v>Above expected</v>
      </c>
      <c r="F86" s="25">
        <v>73906</v>
      </c>
      <c r="G86" s="66">
        <v>89.86</v>
      </c>
      <c r="H86" s="24">
        <v>672</v>
      </c>
      <c r="I86" s="68">
        <v>82.738095240000007</v>
      </c>
      <c r="J86" s="24">
        <v>29790</v>
      </c>
      <c r="K86" s="66">
        <v>82.641826120000005</v>
      </c>
      <c r="L86" s="24">
        <v>194</v>
      </c>
      <c r="M86" s="66">
        <v>78.350515459999997</v>
      </c>
      <c r="N86" s="25">
        <v>5029</v>
      </c>
      <c r="O86" s="66">
        <v>100</v>
      </c>
      <c r="P86" s="24">
        <v>294</v>
      </c>
      <c r="Q86" s="68">
        <v>85.37414966</v>
      </c>
      <c r="R86" s="27" t="s">
        <v>11</v>
      </c>
    </row>
    <row r="87" spans="1:18" x14ac:dyDescent="0.2">
      <c r="A87" s="23" t="s">
        <v>176</v>
      </c>
      <c r="B87" s="24" t="s">
        <v>177</v>
      </c>
      <c r="C87" s="66">
        <f>VLOOKUP(A87,[1]CCG_1.1_I00767_D_V8!$C$23:$M$419,11,FALSE)</f>
        <v>106.56333252603535</v>
      </c>
      <c r="D87" s="66">
        <f>VLOOKUP(B87,[2]YLLRank.txt!$B$4:$O$215,2,FALSE)</f>
        <v>323.04000000000002</v>
      </c>
      <c r="E87" t="str">
        <f>VLOOKUP(B87,[2]YLLRank.txt!$B$4:$O$215,14,FALSE)</f>
        <v>As expected</v>
      </c>
      <c r="F87" s="25">
        <v>271319</v>
      </c>
      <c r="G87" s="66">
        <v>88.43</v>
      </c>
      <c r="H87" s="24">
        <v>3295</v>
      </c>
      <c r="I87" s="68">
        <v>79.271623669999997</v>
      </c>
      <c r="J87" s="24">
        <v>124061</v>
      </c>
      <c r="K87" s="66">
        <v>83.45733147</v>
      </c>
      <c r="L87" s="24">
        <v>952</v>
      </c>
      <c r="M87" s="66">
        <v>74.684873949999997</v>
      </c>
      <c r="N87" s="25">
        <v>15369</v>
      </c>
      <c r="O87" s="66">
        <v>83.310560219999999</v>
      </c>
      <c r="P87" s="24">
        <v>1419</v>
      </c>
      <c r="Q87" s="68">
        <v>64.270613109999999</v>
      </c>
      <c r="R87" s="59" t="s">
        <v>36</v>
      </c>
    </row>
    <row r="88" spans="1:18" x14ac:dyDescent="0.2">
      <c r="A88" s="23" t="s">
        <v>178</v>
      </c>
      <c r="B88" s="24" t="s">
        <v>179</v>
      </c>
      <c r="C88" s="66">
        <f>VLOOKUP(A88,[1]CCG_1.1_I00767_D_V8!$C$23:$M$419,11,FALSE)</f>
        <v>85.454105110196181</v>
      </c>
      <c r="D88" s="66">
        <f>VLOOKUP(B88,[2]YLLRank.txt!$B$4:$O$215,2,FALSE)</f>
        <v>364.28</v>
      </c>
      <c r="E88" t="str">
        <f>VLOOKUP(B88,[2]YLLRank.txt!$B$4:$O$215,14,FALSE)</f>
        <v>As expected</v>
      </c>
      <c r="F88" s="25">
        <v>192602</v>
      </c>
      <c r="G88" s="66">
        <v>87.93</v>
      </c>
      <c r="H88" s="24">
        <v>2312</v>
      </c>
      <c r="I88" s="68">
        <v>82.439446369999999</v>
      </c>
      <c r="J88" s="24">
        <v>84476</v>
      </c>
      <c r="K88" s="66">
        <v>82.988067619999995</v>
      </c>
      <c r="L88" s="24">
        <v>737</v>
      </c>
      <c r="M88" s="66">
        <v>74.491180459999995</v>
      </c>
      <c r="N88" s="25">
        <v>10456</v>
      </c>
      <c r="O88" s="66">
        <v>98.919280799999996</v>
      </c>
      <c r="P88" s="24">
        <v>993</v>
      </c>
      <c r="Q88" s="68">
        <v>78.247734140000006</v>
      </c>
      <c r="R88" s="27" t="s">
        <v>11</v>
      </c>
    </row>
    <row r="89" spans="1:18" x14ac:dyDescent="0.2">
      <c r="A89" s="23" t="s">
        <v>180</v>
      </c>
      <c r="B89" s="24" t="s">
        <v>181</v>
      </c>
      <c r="C89" s="66">
        <f>VLOOKUP(A89,[1]CCG_1.1_I00767_D_V8!$C$23:$M$419,11,FALSE)</f>
        <v>152.3516589973359</v>
      </c>
      <c r="D89" s="66">
        <f>VLOOKUP(B89,[2]YLLRank.txt!$B$4:$O$215,2,FALSE)</f>
        <v>319.14</v>
      </c>
      <c r="E89" t="str">
        <f>VLOOKUP(B89,[2]YLLRank.txt!$B$4:$O$215,14,FALSE)</f>
        <v>As expected</v>
      </c>
      <c r="F89" s="25">
        <v>97768</v>
      </c>
      <c r="G89" s="66">
        <v>88.69</v>
      </c>
      <c r="H89" s="24">
        <v>2692</v>
      </c>
      <c r="I89" s="68">
        <v>85.995542349999994</v>
      </c>
      <c r="J89" s="24">
        <v>53294</v>
      </c>
      <c r="K89" s="66">
        <v>79.322250159999996</v>
      </c>
      <c r="L89" s="24">
        <v>826</v>
      </c>
      <c r="M89" s="66">
        <v>70.460048430000001</v>
      </c>
      <c r="N89" s="25">
        <v>5912</v>
      </c>
      <c r="O89" s="66">
        <v>83.440460079999994</v>
      </c>
      <c r="P89" s="24">
        <v>1063</v>
      </c>
      <c r="Q89" s="68">
        <v>70.084666040000002</v>
      </c>
      <c r="R89" s="27" t="s">
        <v>11</v>
      </c>
    </row>
    <row r="90" spans="1:18" x14ac:dyDescent="0.2">
      <c r="A90" s="23" t="s">
        <v>182</v>
      </c>
      <c r="B90" s="24" t="s">
        <v>183</v>
      </c>
      <c r="C90" s="66">
        <f>VLOOKUP(A90,[1]CCG_1.1_I00767_D_V8!$C$23:$M$419,11,FALSE)</f>
        <v>101.89392104625816</v>
      </c>
      <c r="D90" s="66">
        <f>VLOOKUP(B90,[2]YLLRank.txt!$B$4:$O$215,2,FALSE)</f>
        <v>330.71</v>
      </c>
      <c r="E90" t="str">
        <f>VLOOKUP(B90,[2]YLLRank.txt!$B$4:$O$215,14,FALSE)</f>
        <v>As expected</v>
      </c>
      <c r="F90" s="25">
        <v>71112</v>
      </c>
      <c r="G90" s="66">
        <v>90.2</v>
      </c>
      <c r="H90" s="24">
        <v>715</v>
      </c>
      <c r="I90" s="68">
        <v>80.559440559999999</v>
      </c>
      <c r="J90" s="24">
        <v>29937</v>
      </c>
      <c r="K90" s="66">
        <v>81.150415870000003</v>
      </c>
      <c r="L90" s="24">
        <v>211</v>
      </c>
      <c r="M90" s="66">
        <v>68.720379149999999</v>
      </c>
      <c r="N90" s="25">
        <v>4831</v>
      </c>
      <c r="O90" s="66">
        <v>80.749327260000001</v>
      </c>
      <c r="P90" s="24">
        <v>298</v>
      </c>
      <c r="Q90" s="68">
        <v>55.369127519999999</v>
      </c>
      <c r="R90" s="27" t="s">
        <v>11</v>
      </c>
    </row>
    <row r="91" spans="1:18" x14ac:dyDescent="0.2">
      <c r="A91" s="23" t="s">
        <v>184</v>
      </c>
      <c r="B91" s="24" t="s">
        <v>185</v>
      </c>
      <c r="C91" s="66">
        <f>VLOOKUP(A91,[1]CCG_1.1_I00767_D_V8!$C$23:$M$419,11,FALSE)</f>
        <v>113.48994914022765</v>
      </c>
      <c r="D91" s="66">
        <f>VLOOKUP(B91,[2]YLLRank.txt!$B$4:$O$215,2,FALSE)</f>
        <v>327.27999999999997</v>
      </c>
      <c r="E91" t="str">
        <f>VLOOKUP(B91,[2]YLLRank.txt!$B$4:$O$215,14,FALSE)</f>
        <v>As expected</v>
      </c>
      <c r="F91" s="25">
        <v>213618</v>
      </c>
      <c r="G91" s="66">
        <v>88.83</v>
      </c>
      <c r="H91" s="24">
        <v>3891</v>
      </c>
      <c r="I91" s="68">
        <v>85.993317910000002</v>
      </c>
      <c r="J91" s="24">
        <v>103790</v>
      </c>
      <c r="K91" s="66">
        <v>81.513633299999995</v>
      </c>
      <c r="L91" s="24">
        <v>1150</v>
      </c>
      <c r="M91" s="66">
        <v>72.695652170000002</v>
      </c>
      <c r="N91" s="25">
        <v>11736</v>
      </c>
      <c r="O91" s="66">
        <v>86.571233809999995</v>
      </c>
      <c r="P91" s="24">
        <v>1607</v>
      </c>
      <c r="Q91" s="68">
        <v>70.815183570000002</v>
      </c>
      <c r="R91" s="27" t="s">
        <v>11</v>
      </c>
    </row>
    <row r="92" spans="1:18" x14ac:dyDescent="0.2">
      <c r="A92" s="23" t="s">
        <v>186</v>
      </c>
      <c r="B92" s="24" t="s">
        <v>187</v>
      </c>
      <c r="C92" s="66">
        <f>VLOOKUP(A92,[1]CCG_1.1_I00767_D_V8!$C$23:$M$419,11,FALSE)</f>
        <v>100.27609590699926</v>
      </c>
      <c r="D92" s="66">
        <f>VLOOKUP(B92,[2]YLLRank.txt!$B$4:$O$215,2,FALSE)</f>
        <v>341.67</v>
      </c>
      <c r="E92" t="str">
        <f>VLOOKUP(B92,[2]YLLRank.txt!$B$4:$O$215,14,FALSE)</f>
        <v>As expected</v>
      </c>
      <c r="F92" s="25">
        <v>165893</v>
      </c>
      <c r="G92" s="66">
        <v>90.36</v>
      </c>
      <c r="H92" s="24">
        <v>2130</v>
      </c>
      <c r="I92" s="68">
        <v>83.4741784</v>
      </c>
      <c r="J92" s="24">
        <v>71209</v>
      </c>
      <c r="K92" s="66">
        <v>78.711960570000002</v>
      </c>
      <c r="L92" s="24">
        <v>569</v>
      </c>
      <c r="M92" s="66">
        <v>70.826010539999999</v>
      </c>
      <c r="N92" s="25">
        <v>11844</v>
      </c>
      <c r="O92" s="66">
        <v>81.281661600000007</v>
      </c>
      <c r="P92" s="24">
        <v>833</v>
      </c>
      <c r="Q92" s="68">
        <v>58.70348139</v>
      </c>
      <c r="R92" s="27" t="s">
        <v>11</v>
      </c>
    </row>
    <row r="93" spans="1:18" x14ac:dyDescent="0.2">
      <c r="A93" s="23" t="s">
        <v>188</v>
      </c>
      <c r="B93" s="24" t="s">
        <v>189</v>
      </c>
      <c r="C93" s="66">
        <f>VLOOKUP(A93,[1]CCG_1.1_I00767_D_V8!$C$23:$M$419,11,FALSE)</f>
        <v>98.808428190845248</v>
      </c>
      <c r="D93" s="66">
        <f>VLOOKUP(B93,[2]YLLRank.txt!$B$4:$O$215,2,FALSE)</f>
        <v>328.66</v>
      </c>
      <c r="E93" t="str">
        <f>VLOOKUP(B93,[2]YLLRank.txt!$B$4:$O$215,14,FALSE)</f>
        <v>As expected</v>
      </c>
      <c r="F93" s="25">
        <v>71301</v>
      </c>
      <c r="G93" s="66">
        <v>86.64</v>
      </c>
      <c r="H93" s="24">
        <v>678</v>
      </c>
      <c r="I93" s="68">
        <v>78.31858407</v>
      </c>
      <c r="J93" s="24">
        <v>30474</v>
      </c>
      <c r="K93" s="66">
        <v>82.906740170000006</v>
      </c>
      <c r="L93" s="24">
        <v>190</v>
      </c>
      <c r="M93" s="66">
        <v>76.315789469999999</v>
      </c>
      <c r="N93" s="25">
        <v>4026</v>
      </c>
      <c r="O93" s="66">
        <v>82.53849975</v>
      </c>
      <c r="P93" s="24">
        <v>281</v>
      </c>
      <c r="Q93" s="68">
        <v>62.989323839999997</v>
      </c>
      <c r="R93" s="27" t="s">
        <v>11</v>
      </c>
    </row>
    <row r="94" spans="1:18" x14ac:dyDescent="0.2">
      <c r="A94" s="23" t="s">
        <v>190</v>
      </c>
      <c r="B94" s="24" t="s">
        <v>191</v>
      </c>
      <c r="C94" s="66">
        <f>VLOOKUP(A94,[1]CCG_1.1_I00767_D_V8!$C$23:$M$419,11,FALSE)</f>
        <v>92.613223540808903</v>
      </c>
      <c r="D94" s="66">
        <f>VLOOKUP(B94,[2]YLLRank.txt!$B$4:$O$215,2,FALSE)</f>
        <v>313.08999999999997</v>
      </c>
      <c r="E94" t="str">
        <f>VLOOKUP(B94,[2]YLLRank.txt!$B$4:$O$215,14,FALSE)</f>
        <v>As expected</v>
      </c>
      <c r="F94" s="25">
        <v>105752</v>
      </c>
      <c r="G94" s="66">
        <v>87.71</v>
      </c>
      <c r="H94" s="24">
        <v>1273</v>
      </c>
      <c r="I94" s="68">
        <v>85.467399839999999</v>
      </c>
      <c r="J94" s="24">
        <v>40667</v>
      </c>
      <c r="K94" s="66">
        <v>81.355890529999996</v>
      </c>
      <c r="L94" s="24">
        <v>363</v>
      </c>
      <c r="M94" s="66">
        <v>74.655647380000005</v>
      </c>
      <c r="N94" s="25">
        <v>5272</v>
      </c>
      <c r="O94" s="66">
        <v>84.673748099999997</v>
      </c>
      <c r="P94" s="24">
        <v>584</v>
      </c>
      <c r="Q94" s="68">
        <v>72.945205479999998</v>
      </c>
      <c r="R94" s="27" t="s">
        <v>11</v>
      </c>
    </row>
    <row r="95" spans="1:18" x14ac:dyDescent="0.2">
      <c r="A95" s="23" t="s">
        <v>192</v>
      </c>
      <c r="B95" s="24" t="s">
        <v>193</v>
      </c>
      <c r="C95" s="66">
        <f>VLOOKUP(A95,[1]CCG_1.1_I00767_D_V8!$C$23:$M$419,11,FALSE)</f>
        <v>90.036328408815692</v>
      </c>
      <c r="D95" s="66">
        <f>VLOOKUP(B95,[2]YLLRank.txt!$B$4:$O$215,2,FALSE)</f>
        <v>334.75</v>
      </c>
      <c r="E95" t="str">
        <f>VLOOKUP(B95,[2]YLLRank.txt!$B$4:$O$215,14,FALSE)</f>
        <v>As expected</v>
      </c>
      <c r="F95" s="25">
        <v>111877</v>
      </c>
      <c r="G95" s="66">
        <v>89.75</v>
      </c>
      <c r="H95" s="24">
        <v>1431</v>
      </c>
      <c r="I95" s="68">
        <v>81.411600280000002</v>
      </c>
      <c r="J95" s="24">
        <v>45025</v>
      </c>
      <c r="K95" s="66">
        <v>82.64297612</v>
      </c>
      <c r="L95" s="24">
        <v>376</v>
      </c>
      <c r="M95" s="66">
        <v>73.138297870000002</v>
      </c>
      <c r="N95" s="25">
        <v>7411</v>
      </c>
      <c r="O95" s="66">
        <v>78.369990549999997</v>
      </c>
      <c r="P95" s="24">
        <v>627</v>
      </c>
      <c r="Q95" s="68">
        <v>61.722488040000002</v>
      </c>
      <c r="R95" s="27" t="s">
        <v>11</v>
      </c>
    </row>
    <row r="96" spans="1:18" x14ac:dyDescent="0.2">
      <c r="A96" s="23" t="s">
        <v>194</v>
      </c>
      <c r="B96" s="24" t="s">
        <v>195</v>
      </c>
      <c r="C96" s="66">
        <f>VLOOKUP(A96,[1]CCG_1.1_I00767_D_V8!$C$23:$M$419,11,FALSE)</f>
        <v>93.552918382174866</v>
      </c>
      <c r="D96" s="66">
        <f>VLOOKUP(B96,[2]YLLRank.txt!$B$4:$O$215,2,FALSE)</f>
        <v>386.04</v>
      </c>
      <c r="E96" s="70" t="str">
        <f>VLOOKUP(B96,[2]YLLRank.txt!$B$4:$O$215,14,FALSE)</f>
        <v>Below expected</v>
      </c>
      <c r="F96" s="25">
        <v>98512</v>
      </c>
      <c r="G96" s="66">
        <v>89.52</v>
      </c>
      <c r="H96" s="24">
        <v>999</v>
      </c>
      <c r="I96" s="68">
        <v>88.288288289999997</v>
      </c>
      <c r="J96" s="24">
        <v>40138</v>
      </c>
      <c r="K96" s="66">
        <v>83.427176239999994</v>
      </c>
      <c r="L96" s="24">
        <v>291</v>
      </c>
      <c r="M96" s="66">
        <v>72.508591069999994</v>
      </c>
      <c r="N96" s="25">
        <v>5407</v>
      </c>
      <c r="O96" s="66">
        <v>83.558350290000007</v>
      </c>
      <c r="P96" s="24">
        <v>409</v>
      </c>
      <c r="Q96" s="68">
        <v>64.058679710000007</v>
      </c>
      <c r="R96" s="27" t="s">
        <v>11</v>
      </c>
    </row>
    <row r="97" spans="1:18" x14ac:dyDescent="0.2">
      <c r="A97" s="23" t="s">
        <v>196</v>
      </c>
      <c r="B97" s="24" t="s">
        <v>197</v>
      </c>
      <c r="C97" s="66">
        <f>VLOOKUP(A97,[1]CCG_1.1_I00767_D_V8!$C$23:$M$419,11,FALSE)</f>
        <v>99.346088641317507</v>
      </c>
      <c r="D97" s="66">
        <f>VLOOKUP(B97,[2]YLLRank.txt!$B$4:$O$215,2,FALSE)</f>
        <v>261.26</v>
      </c>
      <c r="E97" s="71" t="str">
        <f>VLOOKUP(B97,[2]YLLRank.txt!$B$4:$O$215,14,FALSE)</f>
        <v>Above expected</v>
      </c>
      <c r="F97" s="25">
        <v>91137</v>
      </c>
      <c r="G97" s="66">
        <v>87.15</v>
      </c>
      <c r="H97" s="24">
        <v>1016</v>
      </c>
      <c r="I97" s="68">
        <v>86.71259843</v>
      </c>
      <c r="J97" s="24">
        <v>39357</v>
      </c>
      <c r="K97" s="66">
        <v>81.848209979999993</v>
      </c>
      <c r="L97" s="24">
        <v>291</v>
      </c>
      <c r="M97" s="66">
        <v>74.226804119999997</v>
      </c>
      <c r="N97" s="25">
        <v>5391</v>
      </c>
      <c r="O97" s="66">
        <v>83.620849559999996</v>
      </c>
      <c r="P97" s="24">
        <v>409</v>
      </c>
      <c r="Q97" s="68">
        <v>72.371638140000002</v>
      </c>
      <c r="R97" s="58" t="s">
        <v>83</v>
      </c>
    </row>
    <row r="98" spans="1:18" x14ac:dyDescent="0.2">
      <c r="A98" s="23" t="s">
        <v>198</v>
      </c>
      <c r="B98" s="24" t="s">
        <v>199</v>
      </c>
      <c r="C98" s="66">
        <f>VLOOKUP(A98,[1]CCG_1.1_I00767_D_V8!$C$23:$M$419,11,FALSE)</f>
        <v>142.91596028093969</v>
      </c>
      <c r="D98" s="66">
        <f>VLOOKUP(B98,[2]YLLRank.txt!$B$4:$O$215,2,FALSE)</f>
        <v>314.41000000000003</v>
      </c>
      <c r="E98" t="str">
        <f>VLOOKUP(B98,[2]YLLRank.txt!$B$4:$O$215,14,FALSE)</f>
        <v>As expected</v>
      </c>
      <c r="F98" s="25">
        <v>224504</v>
      </c>
      <c r="G98" s="66">
        <v>90.48</v>
      </c>
      <c r="H98" s="24">
        <v>5042</v>
      </c>
      <c r="I98" s="68">
        <v>85.362951210000006</v>
      </c>
      <c r="J98" s="24">
        <v>120481</v>
      </c>
      <c r="K98" s="66">
        <v>79.951195619999993</v>
      </c>
      <c r="L98" s="24">
        <v>1535</v>
      </c>
      <c r="M98" s="66">
        <v>69.641693810000007</v>
      </c>
      <c r="N98" s="25">
        <v>14958</v>
      </c>
      <c r="O98" s="66">
        <v>80.792886749999994</v>
      </c>
      <c r="P98" s="24">
        <v>1831</v>
      </c>
      <c r="Q98" s="68">
        <v>64.117968320000003</v>
      </c>
      <c r="R98" s="59" t="s">
        <v>36</v>
      </c>
    </row>
    <row r="99" spans="1:18" x14ac:dyDescent="0.2">
      <c r="A99" s="23" t="s">
        <v>200</v>
      </c>
      <c r="B99" s="24" t="s">
        <v>201</v>
      </c>
      <c r="C99" s="66">
        <f>VLOOKUP(A99,[1]CCG_1.1_I00767_D_V8!$C$23:$M$419,11,FALSE)</f>
        <v>92.690724146282392</v>
      </c>
      <c r="D99" s="66">
        <f>VLOOKUP(B99,[2]YLLRank.txt!$B$4:$O$215,2,FALSE)</f>
        <v>421.39</v>
      </c>
      <c r="E99" s="70" t="str">
        <f>VLOOKUP(B99,[2]YLLRank.txt!$B$4:$O$215,14,FALSE)</f>
        <v>Below expected</v>
      </c>
      <c r="F99" s="25">
        <v>175539</v>
      </c>
      <c r="G99" s="66">
        <v>87.91</v>
      </c>
      <c r="H99" s="24">
        <v>1851</v>
      </c>
      <c r="I99" s="68">
        <v>82.982171800000003</v>
      </c>
      <c r="J99" s="24">
        <v>67072</v>
      </c>
      <c r="K99" s="66">
        <v>82.351801050000006</v>
      </c>
      <c r="L99" s="24">
        <v>505</v>
      </c>
      <c r="M99" s="66">
        <v>71.881188120000004</v>
      </c>
      <c r="N99" s="25">
        <v>10008</v>
      </c>
      <c r="O99" s="66">
        <v>84.542366110000003</v>
      </c>
      <c r="P99" s="24">
        <v>864</v>
      </c>
      <c r="Q99" s="68">
        <v>68.171296299999995</v>
      </c>
      <c r="R99" s="27" t="s">
        <v>11</v>
      </c>
    </row>
    <row r="100" spans="1:18" x14ac:dyDescent="0.2">
      <c r="A100" s="23" t="s">
        <v>202</v>
      </c>
      <c r="B100" s="24" t="s">
        <v>203</v>
      </c>
      <c r="C100" s="66">
        <f>VLOOKUP(A100,[1]CCG_1.1_I00767_D_V8!$C$23:$M$419,11,FALSE)</f>
        <v>90.5546137079196</v>
      </c>
      <c r="D100" s="66">
        <f>VLOOKUP(B100,[2]YLLRank.txt!$B$4:$O$215,2,FALSE)</f>
        <v>269.77</v>
      </c>
      <c r="E100" s="71" t="str">
        <f>VLOOKUP(B100,[2]YLLRank.txt!$B$4:$O$215,14,FALSE)</f>
        <v>Above expected</v>
      </c>
      <c r="F100" s="25">
        <v>126689</v>
      </c>
      <c r="G100" s="66">
        <v>88.95</v>
      </c>
      <c r="H100" s="24">
        <v>1315</v>
      </c>
      <c r="I100" s="68">
        <v>84.638783270000005</v>
      </c>
      <c r="J100" s="24">
        <v>55584</v>
      </c>
      <c r="K100" s="66">
        <v>81.296776050000005</v>
      </c>
      <c r="L100" s="24">
        <v>365</v>
      </c>
      <c r="M100" s="66">
        <v>69.863013699999996</v>
      </c>
      <c r="N100" s="25">
        <v>7560</v>
      </c>
      <c r="O100" s="66">
        <v>81.812169310000002</v>
      </c>
      <c r="P100" s="24">
        <v>583</v>
      </c>
      <c r="Q100" s="68">
        <v>73.241852489999999</v>
      </c>
      <c r="R100" s="27" t="s">
        <v>11</v>
      </c>
    </row>
    <row r="101" spans="1:18" x14ac:dyDescent="0.2">
      <c r="A101" s="23" t="s">
        <v>204</v>
      </c>
      <c r="B101" s="24" t="s">
        <v>205</v>
      </c>
      <c r="C101" s="66">
        <f>VLOOKUP(A101,[1]CCG_1.1_I00767_D_V8!$C$23:$M$419,11,FALSE)</f>
        <v>86.718333736982316</v>
      </c>
      <c r="D101" s="66">
        <f>VLOOKUP(B101,[2]YLLRank.txt!$B$4:$O$215,2,FALSE)</f>
        <v>333.6</v>
      </c>
      <c r="E101" t="str">
        <f>VLOOKUP(B101,[2]YLLRank.txt!$B$4:$O$215,14,FALSE)</f>
        <v>As expected</v>
      </c>
      <c r="F101" s="25">
        <v>116082</v>
      </c>
      <c r="G101" s="66">
        <v>89.03</v>
      </c>
      <c r="H101" s="24">
        <v>1235</v>
      </c>
      <c r="I101" s="68">
        <v>80.242914979999995</v>
      </c>
      <c r="J101" s="24">
        <v>50314</v>
      </c>
      <c r="K101" s="66">
        <v>81.842032040000007</v>
      </c>
      <c r="L101" s="24">
        <v>383</v>
      </c>
      <c r="M101" s="66">
        <v>75.456919060000004</v>
      </c>
      <c r="N101" s="25">
        <v>6812</v>
      </c>
      <c r="O101" s="66">
        <v>78.229594829999996</v>
      </c>
      <c r="P101" s="24">
        <v>566</v>
      </c>
      <c r="Q101" s="68">
        <v>63.780918730000003</v>
      </c>
      <c r="R101" s="27" t="s">
        <v>11</v>
      </c>
    </row>
    <row r="102" spans="1:18" x14ac:dyDescent="0.2">
      <c r="A102" s="23" t="s">
        <v>206</v>
      </c>
      <c r="B102" s="24" t="s">
        <v>207</v>
      </c>
      <c r="C102" s="66">
        <f>VLOOKUP(A102,[1]CCG_1.1_I00767_D_V8!$C$23:$M$419,11,FALSE)</f>
        <v>74.260111407120363</v>
      </c>
      <c r="D102" s="66">
        <f>VLOOKUP(B102,[2]YLLRank.txt!$B$4:$O$215,2,FALSE)</f>
        <v>383.89</v>
      </c>
      <c r="E102" t="str">
        <f>VLOOKUP(B102,[2]YLLRank.txt!$B$4:$O$215,14,FALSE)</f>
        <v>As expected</v>
      </c>
      <c r="F102" s="25">
        <v>150549</v>
      </c>
      <c r="G102" s="66">
        <v>85.36</v>
      </c>
      <c r="H102" s="24">
        <v>1703</v>
      </c>
      <c r="I102" s="68">
        <v>85.96594245</v>
      </c>
      <c r="J102" s="24">
        <v>64582</v>
      </c>
      <c r="K102" s="66">
        <v>82.526090859999996</v>
      </c>
      <c r="L102" s="24">
        <v>487</v>
      </c>
      <c r="M102" s="66">
        <v>75.359342920000003</v>
      </c>
      <c r="N102" s="25">
        <v>7436</v>
      </c>
      <c r="O102" s="66">
        <v>86.578805810000006</v>
      </c>
      <c r="P102" s="24">
        <v>747</v>
      </c>
      <c r="Q102" s="68">
        <v>79.785809909999998</v>
      </c>
      <c r="R102" s="58" t="s">
        <v>83</v>
      </c>
    </row>
    <row r="103" spans="1:18" x14ac:dyDescent="0.2">
      <c r="A103" s="23" t="s">
        <v>208</v>
      </c>
      <c r="B103" s="24" t="s">
        <v>209</v>
      </c>
      <c r="C103" s="66">
        <f>VLOOKUP(A103,[1]CCG_1.1_I00767_D_V8!$C$23:$M$419,11,FALSE)</f>
        <v>99.142649551949631</v>
      </c>
      <c r="D103" s="66">
        <f>VLOOKUP(B103,[2]YLLRank.txt!$B$4:$O$215,2,FALSE)</f>
        <v>262.23</v>
      </c>
      <c r="E103" s="71" t="str">
        <f>VLOOKUP(B103,[2]YLLRank.txt!$B$4:$O$215,14,FALSE)</f>
        <v>Above expected</v>
      </c>
      <c r="F103" s="25">
        <v>163800</v>
      </c>
      <c r="G103" s="66">
        <v>87.52</v>
      </c>
      <c r="H103" s="24">
        <v>1900</v>
      </c>
      <c r="I103" s="68">
        <v>85.684210530000001</v>
      </c>
      <c r="J103" s="24">
        <v>65574</v>
      </c>
      <c r="K103" s="66">
        <v>82.290236980000003</v>
      </c>
      <c r="L103" s="24">
        <v>529</v>
      </c>
      <c r="M103" s="66">
        <v>77.315689980000002</v>
      </c>
      <c r="N103" s="25">
        <v>8740</v>
      </c>
      <c r="O103" s="66">
        <v>86.086956520000001</v>
      </c>
      <c r="P103" s="24">
        <v>803</v>
      </c>
      <c r="Q103" s="68">
        <v>75.466998750000002</v>
      </c>
      <c r="R103" s="27" t="s">
        <v>11</v>
      </c>
    </row>
    <row r="104" spans="1:18" x14ac:dyDescent="0.2">
      <c r="A104" s="23" t="s">
        <v>210</v>
      </c>
      <c r="B104" s="24" t="s">
        <v>211</v>
      </c>
      <c r="C104" s="66">
        <f>VLOOKUP(A104,[1]CCG_1.1_I00767_D_V8!$C$23:$M$419,11,FALSE)</f>
        <v>86.800678130297896</v>
      </c>
      <c r="D104" s="66">
        <f>VLOOKUP(B104,[2]YLLRank.txt!$B$4:$O$215,2,FALSE)</f>
        <v>331.98</v>
      </c>
      <c r="E104" t="str">
        <f>VLOOKUP(B104,[2]YLLRank.txt!$B$4:$O$215,14,FALSE)</f>
        <v>As expected</v>
      </c>
      <c r="F104" s="25">
        <v>82041</v>
      </c>
      <c r="G104" s="66">
        <v>85.27</v>
      </c>
      <c r="H104" s="24">
        <v>846</v>
      </c>
      <c r="I104" s="68">
        <v>80.732860520000003</v>
      </c>
      <c r="J104" s="24">
        <v>32738</v>
      </c>
      <c r="K104" s="66">
        <v>79.891868779999996</v>
      </c>
      <c r="L104" s="24">
        <v>252</v>
      </c>
      <c r="M104" s="66">
        <v>71.825396830000003</v>
      </c>
      <c r="N104" s="25">
        <v>4778</v>
      </c>
      <c r="O104" s="66">
        <v>80.410213479999996</v>
      </c>
      <c r="P104" s="24">
        <v>383</v>
      </c>
      <c r="Q104" s="68">
        <v>56.919060049999999</v>
      </c>
      <c r="R104" s="27" t="s">
        <v>11</v>
      </c>
    </row>
    <row r="105" spans="1:18" x14ac:dyDescent="0.2">
      <c r="A105" s="23" t="s">
        <v>212</v>
      </c>
      <c r="B105" s="24" t="s">
        <v>213</v>
      </c>
      <c r="C105" s="66">
        <f>VLOOKUP(A105,[1]CCG_1.1_I00767_D_V8!$C$23:$M$419,11,FALSE)</f>
        <v>112.93291353838701</v>
      </c>
      <c r="D105" s="66">
        <f>VLOOKUP(B105,[2]YLLRank.txt!$B$4:$O$215,2,FALSE)</f>
        <v>414.45</v>
      </c>
      <c r="E105" s="70" t="str">
        <f>VLOOKUP(B105,[2]YLLRank.txt!$B$4:$O$215,14,FALSE)</f>
        <v>Below expected</v>
      </c>
      <c r="F105" s="25">
        <v>133407</v>
      </c>
      <c r="G105" s="66">
        <v>92.06</v>
      </c>
      <c r="H105" s="24">
        <v>2173</v>
      </c>
      <c r="I105" s="68">
        <v>85.04371836</v>
      </c>
      <c r="J105" s="24">
        <v>60849</v>
      </c>
      <c r="K105" s="66">
        <v>81.018586990000003</v>
      </c>
      <c r="L105" s="24">
        <v>610</v>
      </c>
      <c r="M105" s="66">
        <v>77.868852459999999</v>
      </c>
      <c r="N105" s="25">
        <v>9850</v>
      </c>
      <c r="O105" s="66">
        <v>82.243654820000003</v>
      </c>
      <c r="P105" s="24">
        <v>912</v>
      </c>
      <c r="Q105" s="68">
        <v>71.92982456</v>
      </c>
      <c r="R105" s="27" t="s">
        <v>11</v>
      </c>
    </row>
    <row r="106" spans="1:18" x14ac:dyDescent="0.2">
      <c r="A106" s="23" t="s">
        <v>214</v>
      </c>
      <c r="B106" s="24" t="s">
        <v>215</v>
      </c>
      <c r="C106" s="66">
        <f>VLOOKUP(A106,[1]CCG_1.1_I00767_D_V8!$C$23:$M$419,11,FALSE)</f>
        <v>106.90724146282393</v>
      </c>
      <c r="D106" s="66">
        <f>VLOOKUP(B106,[2]YLLRank.txt!$B$4:$O$215,2,FALSE)</f>
        <v>398.02</v>
      </c>
      <c r="E106" s="70" t="str">
        <f>VLOOKUP(B106,[2]YLLRank.txt!$B$4:$O$215,14,FALSE)</f>
        <v>Below expected</v>
      </c>
      <c r="F106" s="25">
        <v>86529</v>
      </c>
      <c r="G106" s="66">
        <v>88.88</v>
      </c>
      <c r="H106" s="24">
        <v>1234</v>
      </c>
      <c r="I106" s="68">
        <v>83.063209079999993</v>
      </c>
      <c r="J106" s="24">
        <v>39439</v>
      </c>
      <c r="K106" s="66">
        <v>81.252060139999998</v>
      </c>
      <c r="L106" s="24">
        <v>385</v>
      </c>
      <c r="M106" s="66">
        <v>75.584415579999998</v>
      </c>
      <c r="N106" s="25">
        <v>4839</v>
      </c>
      <c r="O106" s="66">
        <v>82.827030379999997</v>
      </c>
      <c r="P106" s="24">
        <v>526</v>
      </c>
      <c r="Q106" s="68">
        <v>65.399239539999996</v>
      </c>
      <c r="R106" s="27" t="s">
        <v>11</v>
      </c>
    </row>
    <row r="107" spans="1:18" x14ac:dyDescent="0.2">
      <c r="A107" s="23" t="s">
        <v>216</v>
      </c>
      <c r="B107" s="24" t="s">
        <v>217</v>
      </c>
      <c r="C107" s="66">
        <f>VLOOKUP(A107,[1]CCG_1.1_I00767_D_V8!$C$23:$M$419,11,FALSE)</f>
        <v>132.96197626543957</v>
      </c>
      <c r="D107" s="66">
        <f>VLOOKUP(B107,[2]YLLRank.txt!$B$4:$O$215,2,FALSE)</f>
        <v>248.43</v>
      </c>
      <c r="E107" s="71" t="str">
        <f>VLOOKUP(B107,[2]YLLRank.txt!$B$4:$O$215,14,FALSE)</f>
        <v>Above expected</v>
      </c>
      <c r="F107" s="25">
        <v>132681</v>
      </c>
      <c r="G107" s="66">
        <v>91.29</v>
      </c>
      <c r="H107" s="24">
        <v>2162</v>
      </c>
      <c r="I107" s="68">
        <v>89.546716000000004</v>
      </c>
      <c r="J107" s="24">
        <v>59895</v>
      </c>
      <c r="K107" s="66">
        <v>82.115368559999993</v>
      </c>
      <c r="L107" s="24">
        <v>663</v>
      </c>
      <c r="M107" s="66">
        <v>76.319758669999999</v>
      </c>
      <c r="N107" s="25">
        <v>10034</v>
      </c>
      <c r="O107" s="66">
        <v>83.336655370000003</v>
      </c>
      <c r="P107" s="24">
        <v>837</v>
      </c>
      <c r="Q107" s="68">
        <v>78.016726399999996</v>
      </c>
      <c r="R107" s="58" t="s">
        <v>83</v>
      </c>
    </row>
    <row r="108" spans="1:18" x14ac:dyDescent="0.2">
      <c r="A108" s="23" t="s">
        <v>218</v>
      </c>
      <c r="B108" s="24" t="s">
        <v>219</v>
      </c>
      <c r="C108" s="66">
        <f>VLOOKUP(A108,[1]CCG_1.1_I00767_D_V8!$C$23:$M$419,11,FALSE)</f>
        <v>124.88738193267135</v>
      </c>
      <c r="D108" s="66">
        <f>VLOOKUP(B108,[2]YLLRank.txt!$B$4:$O$215,2,FALSE)</f>
        <v>377.71</v>
      </c>
      <c r="E108" t="str">
        <f>VLOOKUP(B108,[2]YLLRank.txt!$B$4:$O$215,14,FALSE)</f>
        <v>As expected</v>
      </c>
      <c r="F108" s="25">
        <v>124947</v>
      </c>
      <c r="G108" s="66">
        <v>89.37</v>
      </c>
      <c r="H108" s="24">
        <v>2363</v>
      </c>
      <c r="I108" s="68">
        <v>86.119339819999993</v>
      </c>
      <c r="J108" s="24">
        <v>58257</v>
      </c>
      <c r="K108" s="66">
        <v>79.516624609999994</v>
      </c>
      <c r="L108" s="24">
        <v>625</v>
      </c>
      <c r="M108" s="66">
        <v>67.84</v>
      </c>
      <c r="N108" s="25">
        <v>8457</v>
      </c>
      <c r="O108" s="66">
        <v>79.058767880000005</v>
      </c>
      <c r="P108" s="24">
        <v>963</v>
      </c>
      <c r="Q108" s="68">
        <v>70.820353060000002</v>
      </c>
      <c r="R108" s="27" t="s">
        <v>11</v>
      </c>
    </row>
    <row r="109" spans="1:18" x14ac:dyDescent="0.2">
      <c r="A109" s="23" t="s">
        <v>220</v>
      </c>
      <c r="B109" s="24" t="s">
        <v>221</v>
      </c>
      <c r="C109" s="66">
        <f>VLOOKUP(A109,[1]CCG_1.1_I00767_D_V8!$C$23:$M$419,11,FALSE)</f>
        <v>86.761927827561152</v>
      </c>
      <c r="D109" s="66">
        <f>VLOOKUP(B109,[2]YLLRank.txt!$B$4:$O$215,2,FALSE)</f>
        <v>260.82</v>
      </c>
      <c r="E109" s="71" t="str">
        <f>VLOOKUP(B109,[2]YLLRank.txt!$B$4:$O$215,14,FALSE)</f>
        <v>Above expected</v>
      </c>
      <c r="F109" s="25">
        <v>65137</v>
      </c>
      <c r="G109" s="66">
        <v>88.18</v>
      </c>
      <c r="H109" s="24">
        <v>739</v>
      </c>
      <c r="I109" s="68">
        <v>85.79161028</v>
      </c>
      <c r="J109" s="24">
        <v>25350</v>
      </c>
      <c r="K109" s="66">
        <v>82.583826430000002</v>
      </c>
      <c r="L109" s="24">
        <v>213</v>
      </c>
      <c r="M109" s="66">
        <v>76.995305160000001</v>
      </c>
      <c r="N109" s="25">
        <v>3882</v>
      </c>
      <c r="O109" s="66">
        <v>85.059247810000002</v>
      </c>
      <c r="P109" s="24">
        <v>332</v>
      </c>
      <c r="Q109" s="68">
        <v>70.783132530000003</v>
      </c>
      <c r="R109" s="58" t="s">
        <v>83</v>
      </c>
    </row>
    <row r="110" spans="1:18" x14ac:dyDescent="0.2">
      <c r="A110" s="23" t="s">
        <v>222</v>
      </c>
      <c r="B110" s="24" t="s">
        <v>223</v>
      </c>
      <c r="C110" s="66">
        <f>VLOOKUP(A110,[1]CCG_1.1_I00767_D_V8!$C$23:$M$419,11,FALSE)</f>
        <v>88.292564785662393</v>
      </c>
      <c r="D110" s="66">
        <f>VLOOKUP(B110,[2]YLLRank.txt!$B$4:$O$215,2,FALSE)</f>
        <v>302.31</v>
      </c>
      <c r="E110" t="str">
        <f>VLOOKUP(B110,[2]YLLRank.txt!$B$4:$O$215,14,FALSE)</f>
        <v>As expected</v>
      </c>
      <c r="F110" s="25">
        <v>228794</v>
      </c>
      <c r="G110" s="66">
        <v>89.15</v>
      </c>
      <c r="H110" s="24">
        <v>2783</v>
      </c>
      <c r="I110" s="68">
        <v>83.255479699999995</v>
      </c>
      <c r="J110" s="24">
        <v>107806</v>
      </c>
      <c r="K110" s="66">
        <v>83.049180939999999</v>
      </c>
      <c r="L110" s="24">
        <v>920</v>
      </c>
      <c r="M110" s="66">
        <v>75.217391300000003</v>
      </c>
      <c r="N110" s="25">
        <v>11686</v>
      </c>
      <c r="O110" s="66">
        <v>84.357350679999996</v>
      </c>
      <c r="P110" s="24">
        <v>1181</v>
      </c>
      <c r="Q110" s="68">
        <v>68.416596100000007</v>
      </c>
      <c r="R110" s="27" t="s">
        <v>11</v>
      </c>
    </row>
    <row r="111" spans="1:18" x14ac:dyDescent="0.2">
      <c r="A111" s="23" t="s">
        <v>224</v>
      </c>
      <c r="B111" s="24" t="s">
        <v>225</v>
      </c>
      <c r="C111" s="66">
        <f>VLOOKUP(A111,[1]CCG_1.1_I00767_D_V8!$C$23:$M$419,11,FALSE)</f>
        <v>83.729716638411233</v>
      </c>
      <c r="D111" s="66">
        <f>VLOOKUP(B111,[2]YLLRank.txt!$B$4:$O$215,2,FALSE)</f>
        <v>328.93</v>
      </c>
      <c r="E111" t="str">
        <f>VLOOKUP(B111,[2]YLLRank.txt!$B$4:$O$215,14,FALSE)</f>
        <v>As expected</v>
      </c>
      <c r="F111" s="25">
        <v>424704</v>
      </c>
      <c r="G111" s="66">
        <v>88.06</v>
      </c>
      <c r="H111" s="24">
        <v>5757</v>
      </c>
      <c r="I111" s="68">
        <v>78.9994789</v>
      </c>
      <c r="J111" s="24">
        <v>206391</v>
      </c>
      <c r="K111" s="66">
        <v>81.491440999999995</v>
      </c>
      <c r="L111" s="24">
        <v>1795</v>
      </c>
      <c r="M111" s="66">
        <v>71.364902509999993</v>
      </c>
      <c r="N111" s="25">
        <v>22785</v>
      </c>
      <c r="O111" s="66">
        <v>78.213737109999997</v>
      </c>
      <c r="P111" s="24">
        <v>2524</v>
      </c>
      <c r="Q111" s="68">
        <v>57.567353410000003</v>
      </c>
      <c r="R111" s="59" t="s">
        <v>36</v>
      </c>
    </row>
    <row r="112" spans="1:18" x14ac:dyDescent="0.2">
      <c r="A112" s="23" t="s">
        <v>226</v>
      </c>
      <c r="B112" s="24" t="s">
        <v>227</v>
      </c>
      <c r="C112" s="66">
        <f>VLOOKUP(A112,[1]CCG_1.1_I00767_D_V8!$C$23:$M$419,11,FALSE)</f>
        <v>92.758537176071684</v>
      </c>
      <c r="D112" s="66">
        <f>VLOOKUP(B112,[2]YLLRank.txt!$B$4:$O$215,2,FALSE)</f>
        <v>344.09</v>
      </c>
      <c r="E112" t="str">
        <f>VLOOKUP(B112,[2]YLLRank.txt!$B$4:$O$215,14,FALSE)</f>
        <v>As expected</v>
      </c>
      <c r="F112" s="25">
        <v>288483</v>
      </c>
      <c r="G112" s="66">
        <v>86.58</v>
      </c>
      <c r="H112" s="24">
        <v>3571</v>
      </c>
      <c r="I112" s="68">
        <v>82.161859419999999</v>
      </c>
      <c r="J112" s="24">
        <v>138529</v>
      </c>
      <c r="K112" s="66">
        <v>82.649120400000001</v>
      </c>
      <c r="L112" s="24">
        <v>1142</v>
      </c>
      <c r="M112" s="66">
        <v>75.218914190000007</v>
      </c>
      <c r="N112" s="25">
        <v>15146</v>
      </c>
      <c r="O112" s="66">
        <v>80.450283900000002</v>
      </c>
      <c r="P112" s="24">
        <v>1639</v>
      </c>
      <c r="Q112" s="68">
        <v>69.615619280000004</v>
      </c>
      <c r="R112" s="27" t="s">
        <v>11</v>
      </c>
    </row>
    <row r="113" spans="1:18" x14ac:dyDescent="0.2">
      <c r="A113" s="23" t="s">
        <v>228</v>
      </c>
      <c r="B113" s="24" t="s">
        <v>229</v>
      </c>
      <c r="C113" s="66">
        <f>VLOOKUP(A113,[1]CCG_1.1_I00767_D_V8!$C$23:$M$419,11,FALSE)</f>
        <v>76.943569871639625</v>
      </c>
      <c r="D113" s="66">
        <f>VLOOKUP(B113,[2]YLLRank.txt!$B$4:$O$215,2,FALSE)</f>
        <v>291.29000000000002</v>
      </c>
      <c r="E113" t="str">
        <f>VLOOKUP(B113,[2]YLLRank.txt!$B$4:$O$215,14,FALSE)</f>
        <v>As expected</v>
      </c>
      <c r="F113" s="25">
        <v>214141</v>
      </c>
      <c r="G113" s="66">
        <v>88.87</v>
      </c>
      <c r="H113" s="24">
        <v>2651</v>
      </c>
      <c r="I113" s="68">
        <v>78.49867974</v>
      </c>
      <c r="J113" s="24">
        <v>87855</v>
      </c>
      <c r="K113" s="66">
        <v>82.373228620000006</v>
      </c>
      <c r="L113" s="24">
        <v>799</v>
      </c>
      <c r="M113" s="66">
        <v>74.092615769999995</v>
      </c>
      <c r="N113" s="25">
        <v>12847</v>
      </c>
      <c r="O113" s="66">
        <v>77.107495909999997</v>
      </c>
      <c r="P113" s="24">
        <v>1192</v>
      </c>
      <c r="Q113" s="68">
        <v>61.828859059999999</v>
      </c>
      <c r="R113" s="27" t="s">
        <v>11</v>
      </c>
    </row>
    <row r="114" spans="1:18" x14ac:dyDescent="0.2">
      <c r="A114" s="23" t="s">
        <v>230</v>
      </c>
      <c r="B114" s="24" t="s">
        <v>231</v>
      </c>
      <c r="C114" s="66">
        <f>VLOOKUP(A114,[1]CCG_1.1_I00767_D_V8!$C$23:$M$419,11,FALSE)</f>
        <v>98.469363041898774</v>
      </c>
      <c r="D114" s="66">
        <f>VLOOKUP(B114,[2]YLLRank.txt!$B$4:$O$215,2,FALSE)</f>
        <v>306.19</v>
      </c>
      <c r="E114" t="str">
        <f>VLOOKUP(B114,[2]YLLRank.txt!$B$4:$O$215,14,FALSE)</f>
        <v>As expected</v>
      </c>
      <c r="F114" s="25">
        <v>131680</v>
      </c>
      <c r="G114" s="66">
        <v>91.43</v>
      </c>
      <c r="H114" s="24">
        <v>2051</v>
      </c>
      <c r="I114" s="68">
        <v>77.084349099999997</v>
      </c>
      <c r="J114" s="24">
        <v>47813</v>
      </c>
      <c r="K114" s="66">
        <v>83.650889930000005</v>
      </c>
      <c r="L114" s="24">
        <v>613</v>
      </c>
      <c r="M114" s="66">
        <v>69.168026100000006</v>
      </c>
      <c r="N114" s="25">
        <v>8302</v>
      </c>
      <c r="O114" s="66">
        <v>78.800289090000007</v>
      </c>
      <c r="P114" s="24">
        <v>861</v>
      </c>
      <c r="Q114" s="68">
        <v>56.445993029999997</v>
      </c>
      <c r="R114" s="59" t="s">
        <v>36</v>
      </c>
    </row>
    <row r="115" spans="1:18" x14ac:dyDescent="0.2">
      <c r="A115" s="23" t="s">
        <v>232</v>
      </c>
      <c r="B115" s="24" t="s">
        <v>233</v>
      </c>
      <c r="C115" s="66">
        <f>VLOOKUP(A115,[1]CCG_1.1_I00767_D_V8!$C$23:$M$419,11,FALSE)</f>
        <v>88.607410995398396</v>
      </c>
      <c r="D115" s="66">
        <f>VLOOKUP(B115,[2]YLLRank.txt!$B$4:$O$215,2,FALSE)</f>
        <v>345.31</v>
      </c>
      <c r="E115" t="str">
        <f>VLOOKUP(B115,[2]YLLRank.txt!$B$4:$O$215,14,FALSE)</f>
        <v>As expected</v>
      </c>
      <c r="F115" s="25">
        <v>304415</v>
      </c>
      <c r="G115" s="66">
        <v>87.03</v>
      </c>
      <c r="H115" s="24">
        <v>3995</v>
      </c>
      <c r="I115" s="68">
        <v>85.832290360000002</v>
      </c>
      <c r="J115" s="24">
        <v>149747</v>
      </c>
      <c r="K115" s="66">
        <v>82.66342564</v>
      </c>
      <c r="L115" s="24">
        <v>1222</v>
      </c>
      <c r="M115" s="66">
        <v>73.404255320000004</v>
      </c>
      <c r="N115" s="25">
        <v>14240</v>
      </c>
      <c r="O115" s="66">
        <v>86.369382020000003</v>
      </c>
      <c r="P115" s="24">
        <v>1779</v>
      </c>
      <c r="Q115" s="68">
        <v>74.198988200000002</v>
      </c>
      <c r="R115" s="27" t="s">
        <v>11</v>
      </c>
    </row>
    <row r="116" spans="1:18" x14ac:dyDescent="0.2">
      <c r="A116" s="23" t="s">
        <v>234</v>
      </c>
      <c r="B116" s="24" t="s">
        <v>235</v>
      </c>
      <c r="C116" s="66">
        <f>VLOOKUP(A116,[1]CCG_1.1_I00767_D_V8!$C$23:$M$419,11,FALSE)</f>
        <v>136.3623153305885</v>
      </c>
      <c r="D116" s="66">
        <f>VLOOKUP(B116,[2]YLLRank.txt!$B$4:$O$215,2,FALSE)</f>
        <v>295.13</v>
      </c>
      <c r="E116" s="71" t="str">
        <f>VLOOKUP(B116,[2]YLLRank.txt!$B$4:$O$215,14,FALSE)</f>
        <v>Above expected</v>
      </c>
      <c r="F116" s="25">
        <v>88176</v>
      </c>
      <c r="G116" s="66">
        <v>88.95</v>
      </c>
      <c r="H116" s="24">
        <v>1762</v>
      </c>
      <c r="I116" s="68">
        <v>78.603859249999999</v>
      </c>
      <c r="J116" s="24">
        <v>49440</v>
      </c>
      <c r="K116" s="66">
        <v>79.846278319999996</v>
      </c>
      <c r="L116" s="24">
        <v>528</v>
      </c>
      <c r="M116" s="66">
        <v>71.590909089999997</v>
      </c>
      <c r="N116" s="25">
        <v>4866</v>
      </c>
      <c r="O116" s="66">
        <v>77.496917389999993</v>
      </c>
      <c r="P116" s="24">
        <v>678</v>
      </c>
      <c r="Q116" s="68">
        <v>59.734513270000001</v>
      </c>
      <c r="R116" s="27" t="s">
        <v>11</v>
      </c>
    </row>
    <row r="117" spans="1:18" x14ac:dyDescent="0.2">
      <c r="A117" s="23" t="s">
        <v>236</v>
      </c>
      <c r="B117" s="24" t="s">
        <v>237</v>
      </c>
      <c r="C117" s="66">
        <f>VLOOKUP(A117,[1]CCG_1.1_I00767_D_V8!$C$23:$M$419,11,FALSE)</f>
        <v>80.973601356260588</v>
      </c>
      <c r="D117" s="66">
        <f>VLOOKUP(B117,[2]YLLRank.txt!$B$4:$O$215,2,FALSE)</f>
        <v>300.61</v>
      </c>
      <c r="E117" t="str">
        <f>VLOOKUP(B117,[2]YLLRank.txt!$B$4:$O$215,14,FALSE)</f>
        <v>As expected</v>
      </c>
      <c r="F117" s="25">
        <v>200719</v>
      </c>
      <c r="G117" s="66">
        <v>89.26</v>
      </c>
      <c r="H117" s="24">
        <v>1974</v>
      </c>
      <c r="I117" s="68">
        <v>80.344478219999999</v>
      </c>
      <c r="J117" s="24">
        <v>86978</v>
      </c>
      <c r="K117" s="66">
        <v>82.823242660000005</v>
      </c>
      <c r="L117" s="24">
        <v>650</v>
      </c>
      <c r="M117" s="66">
        <v>72.61538462</v>
      </c>
      <c r="N117" s="25">
        <v>10402</v>
      </c>
      <c r="O117" s="66">
        <v>79.35973851</v>
      </c>
      <c r="P117" s="24">
        <v>861</v>
      </c>
      <c r="Q117" s="68">
        <v>58.652729379999997</v>
      </c>
      <c r="R117" s="27" t="s">
        <v>11</v>
      </c>
    </row>
    <row r="118" spans="1:18" x14ac:dyDescent="0.2">
      <c r="A118" s="23" t="s">
        <v>238</v>
      </c>
      <c r="B118" s="24" t="s">
        <v>239</v>
      </c>
      <c r="C118" s="66">
        <f>VLOOKUP(A118,[1]CCG_1.1_I00767_D_V8!$C$23:$M$419,11,FALSE)</f>
        <v>95.911843061273913</v>
      </c>
      <c r="D118" s="66">
        <f>VLOOKUP(B118,[2]YLLRank.txt!$B$4:$O$215,2,FALSE)</f>
        <v>300.51</v>
      </c>
      <c r="E118" t="str">
        <f>VLOOKUP(B118,[2]YLLRank.txt!$B$4:$O$215,14,FALSE)</f>
        <v>As expected</v>
      </c>
      <c r="F118" s="25">
        <v>177341</v>
      </c>
      <c r="G118" s="66">
        <v>92.72</v>
      </c>
      <c r="H118" s="24">
        <v>2496</v>
      </c>
      <c r="I118" s="68">
        <v>85.096153849999993</v>
      </c>
      <c r="J118" s="24">
        <v>71560</v>
      </c>
      <c r="K118" s="66">
        <v>83.903018450000005</v>
      </c>
      <c r="L118" s="24">
        <v>787</v>
      </c>
      <c r="M118" s="66">
        <v>75.857687420000005</v>
      </c>
      <c r="N118" s="25">
        <v>10861</v>
      </c>
      <c r="O118" s="66">
        <v>82.708774509999998</v>
      </c>
      <c r="P118" s="24">
        <v>1176</v>
      </c>
      <c r="Q118" s="68">
        <v>71.428571430000005</v>
      </c>
      <c r="R118" s="27" t="s">
        <v>11</v>
      </c>
    </row>
    <row r="119" spans="1:18" x14ac:dyDescent="0.2">
      <c r="A119" s="23" t="s">
        <v>240</v>
      </c>
      <c r="B119" s="24" t="s">
        <v>241</v>
      </c>
      <c r="C119" s="66">
        <f>VLOOKUP(A119,[1]CCG_1.1_I00767_D_V8!$C$23:$M$419,11,FALSE)</f>
        <v>82.145798014046989</v>
      </c>
      <c r="D119" s="66">
        <f>VLOOKUP(B119,[2]YLLRank.txt!$B$4:$O$215,2,FALSE)</f>
        <v>320.74</v>
      </c>
      <c r="E119" t="str">
        <f>VLOOKUP(B119,[2]YLLRank.txt!$B$4:$O$215,14,FALSE)</f>
        <v>As expected</v>
      </c>
      <c r="F119" s="25">
        <v>106857</v>
      </c>
      <c r="G119" s="66">
        <v>90.05</v>
      </c>
      <c r="H119" s="24">
        <v>1155</v>
      </c>
      <c r="I119" s="68">
        <v>80.865800870000001</v>
      </c>
      <c r="J119" s="24">
        <v>35519</v>
      </c>
      <c r="K119" s="66">
        <v>84.13525156</v>
      </c>
      <c r="L119" s="24">
        <v>354</v>
      </c>
      <c r="M119" s="66">
        <v>67.514124289999998</v>
      </c>
      <c r="N119" s="25">
        <v>6449</v>
      </c>
      <c r="O119" s="66">
        <v>81.22189487</v>
      </c>
      <c r="P119" s="24">
        <v>586</v>
      </c>
      <c r="Q119" s="68">
        <v>58.191126279999999</v>
      </c>
      <c r="R119" s="27" t="s">
        <v>11</v>
      </c>
    </row>
    <row r="120" spans="1:18" x14ac:dyDescent="0.2">
      <c r="A120" s="23" t="s">
        <v>242</v>
      </c>
      <c r="B120" s="24" t="s">
        <v>243</v>
      </c>
      <c r="C120" s="66">
        <f>VLOOKUP(A120,[1]CCG_1.1_I00767_D_V8!$C$23:$M$419,11,FALSE)</f>
        <v>95.165899733591672</v>
      </c>
      <c r="D120" s="66">
        <f>VLOOKUP(B120,[2]YLLRank.txt!$B$4:$O$215,2,FALSE)</f>
        <v>320.74</v>
      </c>
      <c r="E120" t="str">
        <f>VLOOKUP(B120,[2]YLLRank.txt!$B$4:$O$215,14,FALSE)</f>
        <v>As expected</v>
      </c>
      <c r="F120" s="25">
        <v>97854</v>
      </c>
      <c r="G120" s="66">
        <v>88</v>
      </c>
      <c r="H120" s="24">
        <v>2031</v>
      </c>
      <c r="I120" s="68">
        <v>78.828163470000007</v>
      </c>
      <c r="J120" s="24">
        <v>46720</v>
      </c>
      <c r="K120" s="66">
        <v>83.499571919999994</v>
      </c>
      <c r="L120" s="24">
        <v>606</v>
      </c>
      <c r="M120" s="66">
        <v>70.627062710000004</v>
      </c>
      <c r="N120" s="25">
        <v>5520</v>
      </c>
      <c r="O120" s="66">
        <v>80.344202899999999</v>
      </c>
      <c r="P120" s="24">
        <v>926</v>
      </c>
      <c r="Q120" s="68">
        <v>62.41900648</v>
      </c>
      <c r="R120" s="27" t="s">
        <v>11</v>
      </c>
    </row>
    <row r="121" spans="1:18" x14ac:dyDescent="0.2">
      <c r="A121" s="23" t="s">
        <v>244</v>
      </c>
      <c r="B121" s="24" t="s">
        <v>245</v>
      </c>
      <c r="C121" s="66">
        <f>VLOOKUP(A121,[1]CCG_1.1_I00767_D_V8!$C$23:$M$419,11,FALSE)</f>
        <v>76.40106563332526</v>
      </c>
      <c r="D121" s="66">
        <f>VLOOKUP(B121,[2]YLLRank.txt!$B$4:$O$215,2,FALSE)</f>
        <v>320.36</v>
      </c>
      <c r="E121" t="str">
        <f>VLOOKUP(B121,[2]YLLRank.txt!$B$4:$O$215,14,FALSE)</f>
        <v>As expected</v>
      </c>
      <c r="F121" s="25">
        <v>128841</v>
      </c>
      <c r="G121" s="66">
        <v>88.42</v>
      </c>
      <c r="H121" s="24">
        <v>1102</v>
      </c>
      <c r="I121" s="68">
        <v>79.673321229999999</v>
      </c>
      <c r="J121" s="24">
        <v>50788</v>
      </c>
      <c r="K121" s="66">
        <v>84.006064420000001</v>
      </c>
      <c r="L121" s="24">
        <v>338</v>
      </c>
      <c r="M121" s="66">
        <v>73.668639049999996</v>
      </c>
      <c r="N121" s="25">
        <v>7195</v>
      </c>
      <c r="O121" s="66">
        <v>80.875608060000005</v>
      </c>
      <c r="P121" s="24">
        <v>526</v>
      </c>
      <c r="Q121" s="68">
        <v>58.745247149999997</v>
      </c>
      <c r="R121" s="27" t="s">
        <v>11</v>
      </c>
    </row>
    <row r="122" spans="1:18" x14ac:dyDescent="0.2">
      <c r="A122" s="23" t="s">
        <v>246</v>
      </c>
      <c r="B122" s="24" t="s">
        <v>247</v>
      </c>
      <c r="C122" s="66">
        <f>VLOOKUP(A122,[1]CCG_1.1_I00767_D_V8!$C$23:$M$419,11,FALSE)</f>
        <v>106.38895616372004</v>
      </c>
      <c r="D122" s="66">
        <f>VLOOKUP(B122,[2]YLLRank.txt!$B$4:$O$215,2,FALSE)</f>
        <v>292.83</v>
      </c>
      <c r="E122" s="71" t="str">
        <f>VLOOKUP(B122,[2]YLLRank.txt!$B$4:$O$215,14,FALSE)</f>
        <v>Above expected</v>
      </c>
      <c r="F122" s="25">
        <v>76001</v>
      </c>
      <c r="G122" s="66">
        <v>90.93</v>
      </c>
      <c r="H122" s="24">
        <v>899</v>
      </c>
      <c r="I122" s="68">
        <v>83.648498329999995</v>
      </c>
      <c r="J122" s="24">
        <v>39969</v>
      </c>
      <c r="K122" s="66">
        <v>80.312241990000004</v>
      </c>
      <c r="L122" s="24">
        <v>307</v>
      </c>
      <c r="M122" s="66">
        <v>74.267100979999995</v>
      </c>
      <c r="N122" s="25">
        <v>4083</v>
      </c>
      <c r="O122" s="66">
        <v>76.928728879999994</v>
      </c>
      <c r="P122" s="24">
        <v>342</v>
      </c>
      <c r="Q122" s="68">
        <v>70.467836259999999</v>
      </c>
      <c r="R122" s="27" t="s">
        <v>11</v>
      </c>
    </row>
    <row r="123" spans="1:18" x14ac:dyDescent="0.2">
      <c r="A123" s="23" t="s">
        <v>248</v>
      </c>
      <c r="B123" s="24" t="s">
        <v>249</v>
      </c>
      <c r="C123" s="66">
        <f>VLOOKUP(A123,[1]CCG_1.1_I00767_D_V8!$C$23:$M$419,11,FALSE)</f>
        <v>79.099055461370796</v>
      </c>
      <c r="D123" s="66">
        <f>VLOOKUP(B123,[2]YLLRank.txt!$B$4:$O$215,2,FALSE)</f>
        <v>300.2</v>
      </c>
      <c r="E123" t="str">
        <f>VLOOKUP(B123,[2]YLLRank.txt!$B$4:$O$215,14,FALSE)</f>
        <v>As expected</v>
      </c>
      <c r="F123" s="25">
        <v>151717</v>
      </c>
      <c r="G123" s="66">
        <v>89.12</v>
      </c>
      <c r="H123" s="24">
        <v>1685</v>
      </c>
      <c r="I123" s="68">
        <v>81.721068250000002</v>
      </c>
      <c r="J123" s="24">
        <v>70991</v>
      </c>
      <c r="K123" s="66">
        <v>83.065459000000004</v>
      </c>
      <c r="L123" s="24">
        <v>565</v>
      </c>
      <c r="M123" s="66">
        <v>74.159292039999997</v>
      </c>
      <c r="N123" s="25">
        <v>7853</v>
      </c>
      <c r="O123" s="66">
        <v>78.263084169999999</v>
      </c>
      <c r="P123" s="24">
        <v>771</v>
      </c>
      <c r="Q123" s="68">
        <v>62.38651102</v>
      </c>
      <c r="R123" s="27" t="s">
        <v>11</v>
      </c>
    </row>
    <row r="124" spans="1:18" x14ac:dyDescent="0.2">
      <c r="A124" s="23" t="s">
        <v>250</v>
      </c>
      <c r="B124" s="24" t="s">
        <v>251</v>
      </c>
      <c r="C124" s="66">
        <f>VLOOKUP(A124,[1]CCG_1.1_I00767_D_V8!$C$23:$M$419,11,FALSE)</f>
        <v>77.892952288689756</v>
      </c>
      <c r="D124" s="66">
        <f>VLOOKUP(B124,[2]YLLRank.txt!$B$4:$O$215,2,FALSE)</f>
        <v>320.69</v>
      </c>
      <c r="E124" t="str">
        <f>VLOOKUP(B124,[2]YLLRank.txt!$B$4:$O$215,14,FALSE)</f>
        <v>As expected</v>
      </c>
      <c r="F124" s="25">
        <v>95425</v>
      </c>
      <c r="G124" s="66">
        <v>89.02</v>
      </c>
      <c r="H124" s="24">
        <v>892</v>
      </c>
      <c r="I124" s="68">
        <v>82.174887889999994</v>
      </c>
      <c r="J124" s="24">
        <v>33208</v>
      </c>
      <c r="K124" s="66">
        <v>82.964948210000003</v>
      </c>
      <c r="L124" s="24">
        <v>278</v>
      </c>
      <c r="M124" s="66">
        <v>76.258992809999995</v>
      </c>
      <c r="N124" s="25">
        <v>6908</v>
      </c>
      <c r="O124" s="66">
        <v>79.386218880000001</v>
      </c>
      <c r="P124" s="24">
        <v>386</v>
      </c>
      <c r="Q124" s="68">
        <v>63.47150259</v>
      </c>
      <c r="R124" s="27" t="s">
        <v>11</v>
      </c>
    </row>
    <row r="125" spans="1:18" x14ac:dyDescent="0.2">
      <c r="A125" s="23" t="s">
        <v>252</v>
      </c>
      <c r="B125" s="24" t="s">
        <v>253</v>
      </c>
      <c r="C125" s="66">
        <f>VLOOKUP(A125,[1]CCG_1.1_I00767_D_V8!$C$23:$M$419,11,FALSE)</f>
        <v>80.343908936788566</v>
      </c>
      <c r="D125" s="66">
        <f>VLOOKUP(B125,[2]YLLRank.txt!$B$4:$O$215,2,FALSE)</f>
        <v>293.81</v>
      </c>
      <c r="E125" t="str">
        <f>VLOOKUP(B125,[2]YLLRank.txt!$B$4:$O$215,14,FALSE)</f>
        <v>As expected</v>
      </c>
      <c r="F125" s="25">
        <v>133328</v>
      </c>
      <c r="G125" s="66">
        <v>88.99</v>
      </c>
      <c r="H125" s="24">
        <v>1587</v>
      </c>
      <c r="I125" s="68">
        <v>76.937618150000006</v>
      </c>
      <c r="J125" s="24">
        <v>55402</v>
      </c>
      <c r="K125" s="66">
        <v>81.695606659999996</v>
      </c>
      <c r="L125" s="24">
        <v>481</v>
      </c>
      <c r="M125" s="66">
        <v>74.220374219999997</v>
      </c>
      <c r="N125" s="25">
        <v>7299</v>
      </c>
      <c r="O125" s="66">
        <v>80.202767499999993</v>
      </c>
      <c r="P125" s="24">
        <v>736</v>
      </c>
      <c r="Q125" s="68">
        <v>55.706521739999999</v>
      </c>
      <c r="R125" s="27" t="s">
        <v>11</v>
      </c>
    </row>
    <row r="126" spans="1:18" x14ac:dyDescent="0.2">
      <c r="A126" s="23" t="s">
        <v>254</v>
      </c>
      <c r="B126" s="24" t="s">
        <v>255</v>
      </c>
      <c r="C126" s="66">
        <f>VLOOKUP(A126,[1]CCG_1.1_I00767_D_V8!$C$23:$M$419,11,FALSE)</f>
        <v>152.01259384838946</v>
      </c>
      <c r="D126" s="66">
        <f>VLOOKUP(B126,[2]YLLRank.txt!$B$4:$O$215,2,FALSE)</f>
        <v>292.2</v>
      </c>
      <c r="E126" s="71" t="str">
        <f>VLOOKUP(B126,[2]YLLRank.txt!$B$4:$O$215,14,FALSE)</f>
        <v>Above expected</v>
      </c>
      <c r="F126" s="25">
        <v>76891</v>
      </c>
      <c r="G126" s="66">
        <v>92.64</v>
      </c>
      <c r="H126" s="24">
        <v>1479</v>
      </c>
      <c r="I126" s="68">
        <v>86.206896549999996</v>
      </c>
      <c r="J126" s="24">
        <v>49269</v>
      </c>
      <c r="K126" s="66">
        <v>80.647060019999998</v>
      </c>
      <c r="L126" s="24">
        <v>532</v>
      </c>
      <c r="M126" s="66">
        <v>76.127819549999998</v>
      </c>
      <c r="N126" s="25">
        <v>4009</v>
      </c>
      <c r="O126" s="66">
        <v>81.716138689999994</v>
      </c>
      <c r="P126" s="24">
        <v>569</v>
      </c>
      <c r="Q126" s="68">
        <v>70.474516699999995</v>
      </c>
      <c r="R126" s="27" t="s">
        <v>11</v>
      </c>
    </row>
    <row r="127" spans="1:18" x14ac:dyDescent="0.2">
      <c r="A127" s="23" t="s">
        <v>256</v>
      </c>
      <c r="B127" s="24" t="s">
        <v>257</v>
      </c>
      <c r="C127" s="66">
        <f>VLOOKUP(A127,[1]CCG_1.1_I00767_D_V8!$C$23:$M$419,11,FALSE)</f>
        <v>85.972390409300075</v>
      </c>
      <c r="D127" s="66">
        <f>VLOOKUP(B127,[2]YLLRank.txt!$B$4:$O$215,2,FALSE)</f>
        <v>222.72</v>
      </c>
      <c r="E127" s="71" t="str">
        <f>VLOOKUP(B127,[2]YLLRank.txt!$B$4:$O$215,14,FALSE)</f>
        <v>Above expected</v>
      </c>
      <c r="F127" s="25">
        <v>168099</v>
      </c>
      <c r="G127" s="66">
        <v>89.89</v>
      </c>
      <c r="H127" s="24">
        <v>3634</v>
      </c>
      <c r="I127" s="68">
        <v>86.048431480000005</v>
      </c>
      <c r="J127" s="24">
        <v>99543</v>
      </c>
      <c r="K127" s="66">
        <v>80.413489650000002</v>
      </c>
      <c r="L127" s="24">
        <v>1108</v>
      </c>
      <c r="M127" s="66">
        <v>67.779783390000006</v>
      </c>
      <c r="N127" s="25">
        <v>9322</v>
      </c>
      <c r="O127" s="66">
        <v>79.811199310000006</v>
      </c>
      <c r="P127" s="24">
        <v>1541</v>
      </c>
      <c r="Q127" s="68">
        <v>71.641791040000001</v>
      </c>
      <c r="R127" s="27" t="s">
        <v>11</v>
      </c>
    </row>
    <row r="128" spans="1:18" x14ac:dyDescent="0.2">
      <c r="A128" s="23" t="s">
        <v>258</v>
      </c>
      <c r="B128" s="24" t="s">
        <v>259</v>
      </c>
      <c r="C128" s="66">
        <f>VLOOKUP(A128,[1]CCG_1.1_I00767_D_V8!$C$23:$M$419,11,FALSE)</f>
        <v>97.277791232744008</v>
      </c>
      <c r="D128" s="66">
        <f>VLOOKUP(B128,[2]YLLRank.txt!$B$4:$O$215,2,FALSE)</f>
        <v>307.29000000000002</v>
      </c>
      <c r="E128" t="str">
        <f>VLOOKUP(B128,[2]YLLRank.txt!$B$4:$O$215,14,FALSE)</f>
        <v>As expected</v>
      </c>
      <c r="F128" s="25">
        <v>113058</v>
      </c>
      <c r="G128" s="66">
        <v>91.83</v>
      </c>
      <c r="H128" s="24">
        <v>1484</v>
      </c>
      <c r="I128" s="68">
        <v>82.345013480000006</v>
      </c>
      <c r="J128" s="24">
        <v>55214</v>
      </c>
      <c r="K128" s="66">
        <v>84.033035100000006</v>
      </c>
      <c r="L128" s="24">
        <v>467</v>
      </c>
      <c r="M128" s="66">
        <v>75.588865100000007</v>
      </c>
      <c r="N128" s="25">
        <v>5838</v>
      </c>
      <c r="O128" s="66">
        <v>81.740322030000002</v>
      </c>
      <c r="P128" s="24">
        <v>638</v>
      </c>
      <c r="Q128" s="68">
        <v>68.965517239999997</v>
      </c>
      <c r="R128" s="27" t="s">
        <v>11</v>
      </c>
    </row>
    <row r="129" spans="1:18" x14ac:dyDescent="0.2">
      <c r="A129" s="23" t="s">
        <v>260</v>
      </c>
      <c r="B129" s="24" t="s">
        <v>261</v>
      </c>
      <c r="C129" s="66">
        <f>VLOOKUP(A129,[1]CCG_1.1_I00767_D_V8!$C$23:$M$419,11,FALSE)</f>
        <v>94.574957616856381</v>
      </c>
      <c r="D129" s="66">
        <f>VLOOKUP(B129,[2]YLLRank.txt!$B$4:$O$215,2,FALSE)</f>
        <v>289.69</v>
      </c>
      <c r="E129" t="str">
        <f>VLOOKUP(B129,[2]YLLRank.txt!$B$4:$O$215,14,FALSE)</f>
        <v>As expected</v>
      </c>
      <c r="F129" s="25">
        <v>140213</v>
      </c>
      <c r="G129" s="66">
        <v>90.97</v>
      </c>
      <c r="H129" s="24">
        <v>3979</v>
      </c>
      <c r="I129" s="68">
        <v>87.006785620000002</v>
      </c>
      <c r="J129" s="24">
        <v>89545</v>
      </c>
      <c r="K129" s="66">
        <v>79.200402030000006</v>
      </c>
      <c r="L129" s="24">
        <v>1307</v>
      </c>
      <c r="M129" s="66">
        <v>69.701606729999995</v>
      </c>
      <c r="N129" s="25">
        <v>7190</v>
      </c>
      <c r="O129" s="66">
        <v>82.002781639999995</v>
      </c>
      <c r="P129" s="24">
        <v>1561</v>
      </c>
      <c r="Q129" s="68">
        <v>71.556694429999993</v>
      </c>
      <c r="R129" s="27" t="s">
        <v>11</v>
      </c>
    </row>
    <row r="130" spans="1:18" x14ac:dyDescent="0.2">
      <c r="A130" s="23" t="s">
        <v>262</v>
      </c>
      <c r="B130" s="24" t="s">
        <v>263</v>
      </c>
      <c r="C130" s="66">
        <f>VLOOKUP(A130,[1]CCG_1.1_I00767_D_V8!$C$23:$M$419,11,FALSE)</f>
        <v>80.537660450472274</v>
      </c>
      <c r="D130" s="66">
        <f>VLOOKUP(B130,[2]YLLRank.txt!$B$4:$O$215,2,FALSE)</f>
        <v>285.83999999999997</v>
      </c>
      <c r="E130" t="str">
        <f>VLOOKUP(B130,[2]YLLRank.txt!$B$4:$O$215,14,FALSE)</f>
        <v>As expected</v>
      </c>
      <c r="F130" s="25">
        <v>171661</v>
      </c>
      <c r="G130" s="66">
        <v>88.9</v>
      </c>
      <c r="H130" s="24">
        <v>2505</v>
      </c>
      <c r="I130" s="68">
        <v>85.548902200000001</v>
      </c>
      <c r="J130" s="24">
        <v>83485</v>
      </c>
      <c r="K130" s="66">
        <v>83.603042459999998</v>
      </c>
      <c r="L130" s="24">
        <v>789</v>
      </c>
      <c r="M130" s="66">
        <v>77.693282640000007</v>
      </c>
      <c r="N130" s="25">
        <v>9161</v>
      </c>
      <c r="O130" s="66">
        <v>80.122257399999995</v>
      </c>
      <c r="P130" s="24">
        <v>1161</v>
      </c>
      <c r="Q130" s="68">
        <v>73.643410849999995</v>
      </c>
      <c r="R130" s="27" t="s">
        <v>11</v>
      </c>
    </row>
    <row r="131" spans="1:18" x14ac:dyDescent="0.2">
      <c r="A131" s="23" t="s">
        <v>264</v>
      </c>
      <c r="B131" s="24" t="s">
        <v>265</v>
      </c>
      <c r="C131" s="66">
        <f>VLOOKUP(A131,[1]CCG_1.1_I00767_D_V8!$C$23:$M$419,11,FALSE)</f>
        <v>84.654880116250908</v>
      </c>
      <c r="D131" s="66">
        <f>VLOOKUP(B131,[2]YLLRank.txt!$B$4:$O$215,2,FALSE)</f>
        <v>303.31</v>
      </c>
      <c r="E131" t="str">
        <f>VLOOKUP(B131,[2]YLLRank.txt!$B$4:$O$215,14,FALSE)</f>
        <v>As expected</v>
      </c>
      <c r="F131" s="25">
        <v>85934</v>
      </c>
      <c r="G131" s="66">
        <v>88.06</v>
      </c>
      <c r="H131" s="24">
        <v>3347</v>
      </c>
      <c r="I131" s="68">
        <v>83.776516279999996</v>
      </c>
      <c r="J131" s="24">
        <v>69602</v>
      </c>
      <c r="K131" s="66">
        <v>75.680296540000001</v>
      </c>
      <c r="L131" s="24">
        <v>1054</v>
      </c>
      <c r="M131" s="66">
        <v>73.055028460000003</v>
      </c>
      <c r="N131" s="25">
        <v>3551</v>
      </c>
      <c r="O131" s="66">
        <v>82.061391159999999</v>
      </c>
      <c r="P131" s="24">
        <v>1448</v>
      </c>
      <c r="Q131" s="68">
        <v>68.370165749999998</v>
      </c>
      <c r="R131" s="27" t="s">
        <v>11</v>
      </c>
    </row>
    <row r="132" spans="1:18" x14ac:dyDescent="0.2">
      <c r="A132" s="23" t="s">
        <v>266</v>
      </c>
      <c r="B132" s="24" t="s">
        <v>267</v>
      </c>
      <c r="C132" s="66">
        <f>VLOOKUP(A132,[1]CCG_1.1_I00767_D_V8!$C$23:$M$419,11,FALSE)</f>
        <v>111.77040445628481</v>
      </c>
      <c r="D132" s="66">
        <f>VLOOKUP(B132,[2]YLLRank.txt!$B$4:$O$215,2,FALSE)</f>
        <v>380.61</v>
      </c>
      <c r="E132" t="str">
        <f>VLOOKUP(B132,[2]YLLRank.txt!$B$4:$O$215,14,FALSE)</f>
        <v>As expected</v>
      </c>
      <c r="F132" s="25">
        <v>97527</v>
      </c>
      <c r="G132" s="66">
        <v>89.84</v>
      </c>
      <c r="H132" s="24">
        <v>3450</v>
      </c>
      <c r="I132" s="68">
        <v>86.086956520000001</v>
      </c>
      <c r="J132" s="24">
        <v>81075</v>
      </c>
      <c r="K132" s="66">
        <v>81.089115019999994</v>
      </c>
      <c r="L132" s="24">
        <v>1144</v>
      </c>
      <c r="M132" s="66">
        <v>71.940559440000001</v>
      </c>
      <c r="N132" s="25">
        <v>4026</v>
      </c>
      <c r="O132" s="66">
        <v>85.842026829999995</v>
      </c>
      <c r="P132" s="24">
        <v>1385</v>
      </c>
      <c r="Q132" s="68">
        <v>70.685920580000001</v>
      </c>
      <c r="R132" s="27" t="s">
        <v>11</v>
      </c>
    </row>
    <row r="133" spans="1:18" x14ac:dyDescent="0.2">
      <c r="A133" s="23" t="s">
        <v>268</v>
      </c>
      <c r="B133" s="24" t="s">
        <v>269</v>
      </c>
      <c r="C133" s="66">
        <f>VLOOKUP(A133,[1]CCG_1.1_I00767_D_V8!$C$23:$M$419,11,FALSE)</f>
        <v>100.73141196415595</v>
      </c>
      <c r="D133" s="66">
        <f>VLOOKUP(B133,[2]YLLRank.txt!$B$4:$O$215,2,FALSE)</f>
        <v>280.08999999999997</v>
      </c>
      <c r="E133" t="str">
        <f>VLOOKUP(B133,[2]YLLRank.txt!$B$4:$O$215,14,FALSE)</f>
        <v>As expected</v>
      </c>
      <c r="F133" s="25">
        <v>174397</v>
      </c>
      <c r="G133" s="66">
        <v>87.39</v>
      </c>
      <c r="H133" s="24">
        <v>3973</v>
      </c>
      <c r="I133" s="68">
        <v>84.31915429</v>
      </c>
      <c r="J133" s="24">
        <v>97541</v>
      </c>
      <c r="K133" s="66">
        <v>81.006961180000005</v>
      </c>
      <c r="L133" s="24">
        <v>1408</v>
      </c>
      <c r="M133" s="66">
        <v>70.738636360000001</v>
      </c>
      <c r="N133" s="25">
        <v>8048</v>
      </c>
      <c r="O133" s="66">
        <v>81.262425449999995</v>
      </c>
      <c r="P133" s="24">
        <v>1744</v>
      </c>
      <c r="Q133" s="68">
        <v>70.412844039999996</v>
      </c>
      <c r="R133" s="27" t="s">
        <v>11</v>
      </c>
    </row>
    <row r="134" spans="1:18" x14ac:dyDescent="0.2">
      <c r="A134" s="23" t="s">
        <v>270</v>
      </c>
      <c r="B134" s="24" t="s">
        <v>271</v>
      </c>
      <c r="C134" s="66">
        <f>VLOOKUP(A134,[1]CCG_1.1_I00767_D_V8!$C$23:$M$419,11,FALSE)</f>
        <v>104.06878178735772</v>
      </c>
      <c r="D134" s="66">
        <f>VLOOKUP(B134,[2]YLLRank.txt!$B$4:$O$215,2,FALSE)</f>
        <v>326.39</v>
      </c>
      <c r="E134" t="str">
        <f>VLOOKUP(B134,[2]YLLRank.txt!$B$4:$O$215,14,FALSE)</f>
        <v>As expected</v>
      </c>
      <c r="F134" s="25">
        <v>158877</v>
      </c>
      <c r="G134" s="66">
        <v>89.08</v>
      </c>
      <c r="H134" s="24">
        <v>3895</v>
      </c>
      <c r="I134" s="68">
        <v>82.64441592</v>
      </c>
      <c r="J134" s="24">
        <v>100605</v>
      </c>
      <c r="K134" s="66">
        <v>78.588539339999997</v>
      </c>
      <c r="L134" s="24">
        <v>1246</v>
      </c>
      <c r="M134" s="66">
        <v>68.860353129999993</v>
      </c>
      <c r="N134" s="25">
        <v>8788</v>
      </c>
      <c r="O134" s="66">
        <v>83.352298590000004</v>
      </c>
      <c r="P134" s="24">
        <v>1622</v>
      </c>
      <c r="Q134" s="68">
        <v>72.749691740000003</v>
      </c>
      <c r="R134" s="27" t="s">
        <v>11</v>
      </c>
    </row>
    <row r="135" spans="1:18" x14ac:dyDescent="0.2">
      <c r="A135" s="23" t="s">
        <v>272</v>
      </c>
      <c r="B135" s="24" t="s">
        <v>273</v>
      </c>
      <c r="C135" s="66">
        <f>VLOOKUP(A135,[1]CCG_1.1_I00767_D_V8!$C$23:$M$419,11,FALSE)</f>
        <v>77.665294260111409</v>
      </c>
      <c r="D135" s="66">
        <f>VLOOKUP(B135,[2]YLLRank.txt!$B$4:$O$215,2,FALSE)</f>
        <v>246.7</v>
      </c>
      <c r="E135" s="71" t="str">
        <f>VLOOKUP(B135,[2]YLLRank.txt!$B$4:$O$215,14,FALSE)</f>
        <v>Above expected</v>
      </c>
      <c r="F135" s="25">
        <v>137684</v>
      </c>
      <c r="G135" s="66">
        <v>92.32</v>
      </c>
      <c r="H135" s="24">
        <v>2957</v>
      </c>
      <c r="I135" s="68">
        <v>85.796415289999999</v>
      </c>
      <c r="J135" s="24">
        <v>81381</v>
      </c>
      <c r="K135" s="66">
        <v>81.622245980000002</v>
      </c>
      <c r="L135" s="24">
        <v>936</v>
      </c>
      <c r="M135" s="66">
        <v>71.794871790000002</v>
      </c>
      <c r="N135" s="25">
        <v>7141</v>
      </c>
      <c r="O135" s="66">
        <v>79.414647810000005</v>
      </c>
      <c r="P135" s="24">
        <v>1235</v>
      </c>
      <c r="Q135" s="68">
        <v>69.635627529999994</v>
      </c>
      <c r="R135" s="27" t="s">
        <v>11</v>
      </c>
    </row>
    <row r="136" spans="1:18" x14ac:dyDescent="0.2">
      <c r="A136" s="23" t="s">
        <v>274</v>
      </c>
      <c r="B136" s="24" t="s">
        <v>275</v>
      </c>
      <c r="C136" s="66">
        <f>VLOOKUP(A136,[1]CCG_1.1_I00767_D_V8!$C$23:$M$419,11,FALSE)</f>
        <v>92.022281424073626</v>
      </c>
      <c r="D136" s="66">
        <f>VLOOKUP(B136,[2]YLLRank.txt!$B$4:$O$215,2,FALSE)</f>
        <v>310.35000000000002</v>
      </c>
      <c r="E136" t="str">
        <f>VLOOKUP(B136,[2]YLLRank.txt!$B$4:$O$215,14,FALSE)</f>
        <v>As expected</v>
      </c>
      <c r="F136" s="25">
        <v>114431</v>
      </c>
      <c r="G136" s="66">
        <v>89.6</v>
      </c>
      <c r="H136" s="24">
        <v>1919</v>
      </c>
      <c r="I136" s="68">
        <v>85.669619589999996</v>
      </c>
      <c r="J136" s="24">
        <v>73384</v>
      </c>
      <c r="K136" s="66">
        <v>78.581162109999994</v>
      </c>
      <c r="L136" s="24">
        <v>629</v>
      </c>
      <c r="M136" s="66">
        <v>73.767885530000001</v>
      </c>
      <c r="N136" s="25">
        <v>6021</v>
      </c>
      <c r="O136" s="66">
        <v>78.807507060000006</v>
      </c>
      <c r="P136" s="24">
        <v>749</v>
      </c>
      <c r="Q136" s="68">
        <v>71.295060079999999</v>
      </c>
      <c r="R136" s="27" t="s">
        <v>11</v>
      </c>
    </row>
    <row r="137" spans="1:18" x14ac:dyDescent="0.2">
      <c r="A137" s="23" t="s">
        <v>276</v>
      </c>
      <c r="B137" s="24" t="s">
        <v>277</v>
      </c>
      <c r="C137" s="66">
        <f>VLOOKUP(A137,[1]CCG_1.1_I00767_D_V8!$C$23:$M$419,11,FALSE)</f>
        <v>93.654637926858811</v>
      </c>
      <c r="D137" s="66">
        <f>VLOOKUP(B137,[2]YLLRank.txt!$B$4:$O$215,2,FALSE)</f>
        <v>352.28</v>
      </c>
      <c r="E137" t="str">
        <f>VLOOKUP(B137,[2]YLLRank.txt!$B$4:$O$215,14,FALSE)</f>
        <v>As expected</v>
      </c>
      <c r="F137" s="25">
        <v>110622</v>
      </c>
      <c r="G137" s="66">
        <v>92.32</v>
      </c>
      <c r="H137" s="24">
        <v>2857</v>
      </c>
      <c r="I137" s="68">
        <v>83.724186209999999</v>
      </c>
      <c r="J137" s="24">
        <v>72041</v>
      </c>
      <c r="K137" s="66">
        <v>82.196249359999996</v>
      </c>
      <c r="L137" s="24">
        <v>939</v>
      </c>
      <c r="M137" s="66">
        <v>74.227902020000002</v>
      </c>
      <c r="N137" s="25">
        <v>5387</v>
      </c>
      <c r="O137" s="66">
        <v>79.784666790000003</v>
      </c>
      <c r="P137" s="24">
        <v>1110</v>
      </c>
      <c r="Q137" s="68">
        <v>67.297297299999997</v>
      </c>
      <c r="R137" s="27" t="s">
        <v>11</v>
      </c>
    </row>
    <row r="138" spans="1:18" x14ac:dyDescent="0.2">
      <c r="A138" s="23" t="s">
        <v>278</v>
      </c>
      <c r="B138" s="24" t="s">
        <v>279</v>
      </c>
      <c r="C138" s="66">
        <f>VLOOKUP(A138,[1]CCG_1.1_I00767_D_V8!$C$23:$M$419,11,FALSE)</f>
        <v>94.19229837733107</v>
      </c>
      <c r="D138" s="66">
        <f>VLOOKUP(B138,[2]YLLRank.txt!$B$4:$O$215,2,FALSE)</f>
        <v>290.29000000000002</v>
      </c>
      <c r="E138" s="71" t="str">
        <f>VLOOKUP(B138,[2]YLLRank.txt!$B$4:$O$215,14,FALSE)</f>
        <v>Above expected</v>
      </c>
      <c r="F138" s="25">
        <v>74209</v>
      </c>
      <c r="G138" s="66">
        <v>86.87</v>
      </c>
      <c r="H138" s="24">
        <v>2215</v>
      </c>
      <c r="I138" s="68">
        <v>78.781038370000005</v>
      </c>
      <c r="J138" s="24">
        <v>59915</v>
      </c>
      <c r="K138" s="66">
        <v>74.971209209999998</v>
      </c>
      <c r="L138" s="24">
        <v>726</v>
      </c>
      <c r="M138" s="66">
        <v>70.110192839999996</v>
      </c>
      <c r="N138" s="25">
        <v>2962</v>
      </c>
      <c r="O138" s="66">
        <v>80.216070220000006</v>
      </c>
      <c r="P138" s="24">
        <v>976</v>
      </c>
      <c r="Q138" s="68">
        <v>65.266393440000002</v>
      </c>
      <c r="R138" s="27" t="s">
        <v>11</v>
      </c>
    </row>
    <row r="139" spans="1:18" x14ac:dyDescent="0.2">
      <c r="A139" s="23" t="s">
        <v>280</v>
      </c>
      <c r="B139" s="24" t="s">
        <v>281</v>
      </c>
      <c r="C139" s="66">
        <f>VLOOKUP(A139,[1]CCG_1.1_I00767_D_V8!$C$23:$M$419,11,FALSE)</f>
        <v>108.08428190845241</v>
      </c>
      <c r="D139" s="66">
        <f>VLOOKUP(B139,[2]YLLRank.txt!$B$4:$O$215,2,FALSE)</f>
        <v>302.41000000000003</v>
      </c>
      <c r="E139" t="str">
        <f>VLOOKUP(B139,[2]YLLRank.txt!$B$4:$O$215,14,FALSE)</f>
        <v>As expected</v>
      </c>
      <c r="F139" s="25">
        <v>116338</v>
      </c>
      <c r="G139" s="66">
        <v>90.68</v>
      </c>
      <c r="H139" s="24">
        <v>3419</v>
      </c>
      <c r="I139" s="68">
        <v>84.586136300000007</v>
      </c>
      <c r="J139" s="24">
        <v>82038</v>
      </c>
      <c r="K139" s="66">
        <v>80.422487140000001</v>
      </c>
      <c r="L139" s="24">
        <v>1086</v>
      </c>
      <c r="M139" s="66">
        <v>73.388581950000003</v>
      </c>
      <c r="N139" s="25">
        <v>4173</v>
      </c>
      <c r="O139" s="66">
        <v>82.003354900000005</v>
      </c>
      <c r="P139" s="24">
        <v>1464</v>
      </c>
      <c r="Q139" s="68">
        <v>67.281420769999997</v>
      </c>
      <c r="R139" s="27" t="s">
        <v>11</v>
      </c>
    </row>
    <row r="140" spans="1:18" x14ac:dyDescent="0.2">
      <c r="A140" s="23" t="s">
        <v>282</v>
      </c>
      <c r="B140" s="24" t="s">
        <v>283</v>
      </c>
      <c r="C140" s="66">
        <f>VLOOKUP(A140,[1]CCG_1.1_I00767_D_V8!$C$23:$M$419,11,FALSE)</f>
        <v>84.233470573988853</v>
      </c>
      <c r="D140" s="66">
        <f>VLOOKUP(B140,[2]YLLRank.txt!$B$4:$O$215,2,FALSE)</f>
        <v>169.15</v>
      </c>
      <c r="E140" s="71" t="str">
        <f>VLOOKUP(B140,[2]YLLRank.txt!$B$4:$O$215,14,FALSE)</f>
        <v>Above expected</v>
      </c>
      <c r="F140" s="25">
        <v>110294</v>
      </c>
      <c r="G140" s="66">
        <v>90.44</v>
      </c>
      <c r="H140" s="24">
        <v>2263</v>
      </c>
      <c r="I140" s="68">
        <v>85.285019890000001</v>
      </c>
      <c r="J140" s="24">
        <v>59999</v>
      </c>
      <c r="K140" s="66">
        <v>78.061301020000002</v>
      </c>
      <c r="L140" s="24">
        <v>732</v>
      </c>
      <c r="M140" s="66">
        <v>62.978142079999998</v>
      </c>
      <c r="N140" s="25">
        <v>6375</v>
      </c>
      <c r="O140" s="66">
        <v>85.615686269999998</v>
      </c>
      <c r="P140" s="24">
        <v>908</v>
      </c>
      <c r="Q140" s="68">
        <v>71.365638770000004</v>
      </c>
      <c r="R140" s="27" t="s">
        <v>11</v>
      </c>
    </row>
    <row r="141" spans="1:18" x14ac:dyDescent="0.2">
      <c r="A141" s="23" t="s">
        <v>284</v>
      </c>
      <c r="B141" s="24" t="s">
        <v>285</v>
      </c>
      <c r="C141" s="66">
        <f>VLOOKUP(A141,[1]CCG_1.1_I00767_D_V8!$C$23:$M$419,11,FALSE)</f>
        <v>89.547105836764345</v>
      </c>
      <c r="D141" s="66">
        <f>VLOOKUP(B141,[2]YLLRank.txt!$B$4:$O$215,2,FALSE)</f>
        <v>308.47000000000003</v>
      </c>
      <c r="E141" t="str">
        <f>VLOOKUP(B141,[2]YLLRank.txt!$B$4:$O$215,14,FALSE)</f>
        <v>As expected</v>
      </c>
      <c r="F141" s="25">
        <v>126757</v>
      </c>
      <c r="G141" s="66">
        <v>90.31</v>
      </c>
      <c r="H141" s="24">
        <v>1428</v>
      </c>
      <c r="I141" s="68">
        <v>84.80392157</v>
      </c>
      <c r="J141" s="24">
        <v>58952</v>
      </c>
      <c r="K141" s="66">
        <v>82.540032569999994</v>
      </c>
      <c r="L141" s="24">
        <v>441</v>
      </c>
      <c r="M141" s="66">
        <v>70.748299320000001</v>
      </c>
      <c r="N141" s="25">
        <v>6669</v>
      </c>
      <c r="O141" s="66">
        <v>81.88633978</v>
      </c>
      <c r="P141" s="24">
        <v>690</v>
      </c>
      <c r="Q141" s="68">
        <v>69.855072460000002</v>
      </c>
      <c r="R141" s="27" t="s">
        <v>11</v>
      </c>
    </row>
    <row r="142" spans="1:18" x14ac:dyDescent="0.2">
      <c r="A142" s="23" t="s">
        <v>286</v>
      </c>
      <c r="B142" s="24" t="s">
        <v>287</v>
      </c>
      <c r="C142" s="66">
        <f>VLOOKUP(A142,[1]CCG_1.1_I00767_D_V8!$C$23:$M$419,11,FALSE)</f>
        <v>101.17704044562849</v>
      </c>
      <c r="D142" s="66">
        <f>VLOOKUP(B142,[2]YLLRank.txt!$B$4:$O$215,2,FALSE)</f>
        <v>270.45999999999998</v>
      </c>
      <c r="E142" s="71" t="str">
        <f>VLOOKUP(B142,[2]YLLRank.txt!$B$4:$O$215,14,FALSE)</f>
        <v>Above expected</v>
      </c>
      <c r="F142" s="25">
        <v>125595</v>
      </c>
      <c r="G142" s="66">
        <v>87.05</v>
      </c>
      <c r="H142" s="24">
        <v>2078</v>
      </c>
      <c r="I142" s="68">
        <v>84.504331089999994</v>
      </c>
      <c r="J142" s="24">
        <v>68051</v>
      </c>
      <c r="K142" s="66">
        <v>77.882764399999999</v>
      </c>
      <c r="L142" s="24">
        <v>660</v>
      </c>
      <c r="M142" s="66">
        <v>70.60606061</v>
      </c>
      <c r="N142" s="25">
        <v>6134</v>
      </c>
      <c r="O142" s="66">
        <v>81.089012060000002</v>
      </c>
      <c r="P142" s="24">
        <v>835</v>
      </c>
      <c r="Q142" s="68">
        <v>71.137724550000001</v>
      </c>
      <c r="R142" s="27" t="s">
        <v>11</v>
      </c>
    </row>
    <row r="143" spans="1:18" x14ac:dyDescent="0.2">
      <c r="A143" s="23" t="s">
        <v>288</v>
      </c>
      <c r="B143" s="24" t="s">
        <v>289</v>
      </c>
      <c r="C143" s="66">
        <f>VLOOKUP(A143,[1]CCG_1.1_I00767_D_V8!$C$23:$M$419,11,FALSE)</f>
        <v>108.09881327197868</v>
      </c>
      <c r="D143" s="66">
        <f>VLOOKUP(B143,[2]YLLRank.txt!$B$4:$O$215,2,FALSE)</f>
        <v>287.14</v>
      </c>
      <c r="E143" t="str">
        <f>VLOOKUP(B143,[2]YLLRank.txt!$B$4:$O$215,14,FALSE)</f>
        <v>As expected</v>
      </c>
      <c r="F143" s="25">
        <v>83267</v>
      </c>
      <c r="G143" s="66">
        <v>89.2</v>
      </c>
      <c r="H143" s="24">
        <v>3289</v>
      </c>
      <c r="I143" s="68">
        <v>82.365460630000001</v>
      </c>
      <c r="J143" s="24">
        <v>70749</v>
      </c>
      <c r="K143" s="66">
        <v>79.828690159999994</v>
      </c>
      <c r="L143" s="24">
        <v>1059</v>
      </c>
      <c r="M143" s="66">
        <v>73.276676109999997</v>
      </c>
      <c r="N143" s="25">
        <v>3320</v>
      </c>
      <c r="O143" s="66">
        <v>83.704819279999995</v>
      </c>
      <c r="P143" s="24">
        <v>1419</v>
      </c>
      <c r="Q143" s="68">
        <v>60.112755460000002</v>
      </c>
      <c r="R143" s="27" t="s">
        <v>11</v>
      </c>
    </row>
    <row r="144" spans="1:18" x14ac:dyDescent="0.2">
      <c r="A144" s="23" t="s">
        <v>290</v>
      </c>
      <c r="B144" s="24" t="s">
        <v>291</v>
      </c>
      <c r="C144" s="66">
        <f>VLOOKUP(A144,[1]CCG_1.1_I00767_D_V8!$C$23:$M$419,11,FALSE)</f>
        <v>72.3613465730201</v>
      </c>
      <c r="D144" s="66">
        <f>VLOOKUP(B144,[2]YLLRank.txt!$B$4:$O$215,2,FALSE)</f>
        <v>440.17</v>
      </c>
      <c r="E144" s="70" t="str">
        <f>VLOOKUP(B144,[2]YLLRank.txt!$B$4:$O$215,14,FALSE)</f>
        <v>Below expected</v>
      </c>
      <c r="F144" s="25">
        <v>86618</v>
      </c>
      <c r="G144" s="66">
        <v>84.84</v>
      </c>
      <c r="H144" s="24">
        <v>1453</v>
      </c>
      <c r="I144" s="68">
        <v>84.377150720000003</v>
      </c>
      <c r="J144" s="24">
        <v>47991</v>
      </c>
      <c r="K144" s="66">
        <v>81.832010170000004</v>
      </c>
      <c r="L144" s="24">
        <v>465</v>
      </c>
      <c r="M144" s="66">
        <v>74.838709679999994</v>
      </c>
      <c r="N144" s="25">
        <v>3679</v>
      </c>
      <c r="O144" s="66">
        <v>84.61538462</v>
      </c>
      <c r="P144" s="24">
        <v>607</v>
      </c>
      <c r="Q144" s="68">
        <v>72.158154859999996</v>
      </c>
      <c r="R144" s="27" t="s">
        <v>11</v>
      </c>
    </row>
    <row r="145" spans="1:18" x14ac:dyDescent="0.2">
      <c r="A145" s="23" t="s">
        <v>292</v>
      </c>
      <c r="B145" s="24" t="s">
        <v>293</v>
      </c>
      <c r="C145" s="66">
        <f>VLOOKUP(A145,[1]CCG_1.1_I00767_D_V8!$C$23:$M$419,11,FALSE)</f>
        <v>100.68297408573503</v>
      </c>
      <c r="D145" s="66">
        <f>VLOOKUP(B145,[2]YLLRank.txt!$B$4:$O$215,2,FALSE)</f>
        <v>321.95</v>
      </c>
      <c r="E145" t="str">
        <f>VLOOKUP(B145,[2]YLLRank.txt!$B$4:$O$215,14,FALSE)</f>
        <v>As expected</v>
      </c>
      <c r="F145" s="25">
        <v>136409</v>
      </c>
      <c r="G145" s="66">
        <v>87.57</v>
      </c>
      <c r="H145" s="24">
        <v>4513</v>
      </c>
      <c r="I145" s="68">
        <v>84.378462220000003</v>
      </c>
      <c r="J145" s="24">
        <v>111096</v>
      </c>
      <c r="K145" s="66">
        <v>79.524015270000007</v>
      </c>
      <c r="L145" s="24">
        <v>1458</v>
      </c>
      <c r="M145" s="66">
        <v>73.799725649999999</v>
      </c>
      <c r="N145" s="25">
        <v>4513</v>
      </c>
      <c r="O145" s="66">
        <v>83.337026370000004</v>
      </c>
      <c r="P145" s="24">
        <v>1849</v>
      </c>
      <c r="Q145" s="68">
        <v>65.494862089999998</v>
      </c>
      <c r="R145" s="27" t="s">
        <v>11</v>
      </c>
    </row>
    <row r="146" spans="1:18" x14ac:dyDescent="0.2">
      <c r="A146" s="23" t="s">
        <v>294</v>
      </c>
      <c r="B146" s="24" t="s">
        <v>295</v>
      </c>
      <c r="C146" s="66">
        <f>VLOOKUP(A146,[1]CCG_1.1_I00767_D_V8!$C$23:$M$419,11,FALSE)</f>
        <v>107.17364979413901</v>
      </c>
      <c r="D146" s="66">
        <f>VLOOKUP(B146,[2]YLLRank.txt!$B$4:$O$215,2,FALSE)</f>
        <v>306.81</v>
      </c>
      <c r="E146" t="str">
        <f>VLOOKUP(B146,[2]YLLRank.txt!$B$4:$O$215,14,FALSE)</f>
        <v>As expected</v>
      </c>
      <c r="F146" s="25">
        <v>121081</v>
      </c>
      <c r="G146" s="66">
        <v>89.58</v>
      </c>
      <c r="H146" s="24">
        <v>3757</v>
      </c>
      <c r="I146" s="68">
        <v>83.683790259999995</v>
      </c>
      <c r="J146" s="24">
        <v>86380</v>
      </c>
      <c r="K146" s="66">
        <v>80.103033109999998</v>
      </c>
      <c r="L146" s="24">
        <v>1273</v>
      </c>
      <c r="M146" s="66">
        <v>74.234092689999997</v>
      </c>
      <c r="N146" s="25">
        <v>4898</v>
      </c>
      <c r="O146" s="66">
        <v>76.378113519999999</v>
      </c>
      <c r="P146" s="24">
        <v>1525</v>
      </c>
      <c r="Q146" s="68">
        <v>66.295081969999998</v>
      </c>
      <c r="R146" s="27" t="s">
        <v>11</v>
      </c>
    </row>
    <row r="147" spans="1:18" x14ac:dyDescent="0.2">
      <c r="A147" s="23" t="s">
        <v>296</v>
      </c>
      <c r="B147" s="24" t="s">
        <v>297</v>
      </c>
      <c r="C147" s="66">
        <f>VLOOKUP(A147,[1]CCG_1.1_I00767_D_V8!$C$23:$M$419,11,FALSE)</f>
        <v>107.39646403487527</v>
      </c>
      <c r="D147" s="66">
        <f>VLOOKUP(B147,[2]YLLRank.txt!$B$4:$O$215,2,FALSE)</f>
        <v>341.36</v>
      </c>
      <c r="E147" t="str">
        <f>VLOOKUP(B147,[2]YLLRank.txt!$B$4:$O$215,14,FALSE)</f>
        <v>As expected</v>
      </c>
      <c r="F147" s="25">
        <v>114334</v>
      </c>
      <c r="G147" s="66">
        <v>93.07</v>
      </c>
      <c r="H147" s="24">
        <v>3074</v>
      </c>
      <c r="I147" s="68">
        <v>86.857514640000005</v>
      </c>
      <c r="J147" s="24">
        <v>83628</v>
      </c>
      <c r="K147" s="66">
        <v>82.587171760000004</v>
      </c>
      <c r="L147" s="24">
        <v>1024</v>
      </c>
      <c r="M147" s="66">
        <v>71.875</v>
      </c>
      <c r="N147" s="25">
        <v>6166</v>
      </c>
      <c r="O147" s="66">
        <v>83.473889069999998</v>
      </c>
      <c r="P147" s="24">
        <v>1089</v>
      </c>
      <c r="Q147" s="68">
        <v>70.982552799999993</v>
      </c>
      <c r="R147" s="27" t="s">
        <v>11</v>
      </c>
    </row>
    <row r="148" spans="1:18" x14ac:dyDescent="0.2">
      <c r="A148" s="23" t="s">
        <v>298</v>
      </c>
      <c r="B148" s="24" t="s">
        <v>299</v>
      </c>
      <c r="C148" s="66">
        <f>VLOOKUP(A148,[1]CCG_1.1_I00767_D_V8!$C$23:$M$419,11,FALSE)</f>
        <v>98.542019859530157</v>
      </c>
      <c r="D148" s="66">
        <f>VLOOKUP(B148,[2]YLLRank.txt!$B$4:$O$215,2,FALSE)</f>
        <v>258.89</v>
      </c>
      <c r="E148" s="71" t="str">
        <f>VLOOKUP(B148,[2]YLLRank.txt!$B$4:$O$215,14,FALSE)</f>
        <v>Above expected</v>
      </c>
      <c r="F148" s="25">
        <v>117909</v>
      </c>
      <c r="G148" s="66">
        <v>91.31</v>
      </c>
      <c r="H148" s="24">
        <v>2252</v>
      </c>
      <c r="I148" s="68">
        <v>88.143872110000004</v>
      </c>
      <c r="J148" s="24">
        <v>71804</v>
      </c>
      <c r="K148" s="66">
        <v>80.286613560000006</v>
      </c>
      <c r="L148" s="24">
        <v>772</v>
      </c>
      <c r="M148" s="66">
        <v>72.150259070000004</v>
      </c>
      <c r="N148" s="25">
        <v>7247</v>
      </c>
      <c r="O148" s="66">
        <v>78.832620390000002</v>
      </c>
      <c r="P148" s="24">
        <v>870</v>
      </c>
      <c r="Q148" s="68">
        <v>70.919540229999996</v>
      </c>
      <c r="R148" s="27" t="s">
        <v>11</v>
      </c>
    </row>
    <row r="149" spans="1:18" x14ac:dyDescent="0.2">
      <c r="A149" s="23" t="s">
        <v>300</v>
      </c>
      <c r="B149" s="24" t="s">
        <v>301</v>
      </c>
      <c r="C149" s="66">
        <f>VLOOKUP(A149,[1]CCG_1.1_I00767_D_V8!$C$23:$M$419,11,FALSE)</f>
        <v>83.962218454831685</v>
      </c>
      <c r="D149" s="66">
        <f>VLOOKUP(B149,[2]YLLRank.txt!$B$4:$O$215,2,FALSE)</f>
        <v>314.88</v>
      </c>
      <c r="E149" t="str">
        <f>VLOOKUP(B149,[2]YLLRank.txt!$B$4:$O$215,14,FALSE)</f>
        <v>As expected</v>
      </c>
      <c r="F149" s="25">
        <v>99342</v>
      </c>
      <c r="G149" s="66">
        <v>82.88</v>
      </c>
      <c r="H149" s="24">
        <v>1541</v>
      </c>
      <c r="I149" s="68">
        <v>81.959766389999999</v>
      </c>
      <c r="J149" s="24">
        <v>54476</v>
      </c>
      <c r="K149" s="66">
        <v>82.948454369999993</v>
      </c>
      <c r="L149" s="24">
        <v>492</v>
      </c>
      <c r="M149" s="66">
        <v>70.325203250000001</v>
      </c>
      <c r="N149" s="25">
        <v>3488</v>
      </c>
      <c r="O149" s="66">
        <v>83.715596329999997</v>
      </c>
      <c r="P149" s="24">
        <v>724</v>
      </c>
      <c r="Q149" s="68">
        <v>72.651933700000001</v>
      </c>
      <c r="R149" s="27" t="s">
        <v>11</v>
      </c>
    </row>
    <row r="150" spans="1:18" x14ac:dyDescent="0.2">
      <c r="A150" s="23" t="s">
        <v>302</v>
      </c>
      <c r="B150" s="24" t="s">
        <v>303</v>
      </c>
      <c r="C150" s="66">
        <f>VLOOKUP(A150,[1]CCG_1.1_I00767_D_V8!$C$23:$M$419,11,FALSE)</f>
        <v>101.35141680794382</v>
      </c>
      <c r="D150" s="66">
        <f>VLOOKUP(B150,[2]YLLRank.txt!$B$4:$O$215,2,FALSE)</f>
        <v>313.58999999999997</v>
      </c>
      <c r="E150" t="str">
        <f>VLOOKUP(B150,[2]YLLRank.txt!$B$4:$O$215,14,FALSE)</f>
        <v>As expected</v>
      </c>
      <c r="F150" s="25">
        <v>114236</v>
      </c>
      <c r="G150" s="66">
        <v>89.1</v>
      </c>
      <c r="H150" s="24">
        <v>3541</v>
      </c>
      <c r="I150" s="68">
        <v>84.778311209999998</v>
      </c>
      <c r="J150" s="24">
        <v>88230</v>
      </c>
      <c r="K150" s="66">
        <v>78.782726960000005</v>
      </c>
      <c r="L150" s="24">
        <v>1178</v>
      </c>
      <c r="M150" s="66">
        <v>74.278438030000004</v>
      </c>
      <c r="N150" s="25">
        <v>4191</v>
      </c>
      <c r="O150" s="66">
        <v>82.868050580000002</v>
      </c>
      <c r="P150" s="24">
        <v>1473</v>
      </c>
      <c r="Q150" s="68">
        <v>67.820773930000001</v>
      </c>
      <c r="R150" s="27" t="s">
        <v>11</v>
      </c>
    </row>
    <row r="151" spans="1:18" x14ac:dyDescent="0.2">
      <c r="A151" s="23" t="s">
        <v>304</v>
      </c>
      <c r="B151" s="24" t="s">
        <v>305</v>
      </c>
      <c r="C151" s="66">
        <f>VLOOKUP(A151,[1]CCG_1.1_I00767_D_V8!$C$23:$M$419,11,FALSE)</f>
        <v>93.344635504964884</v>
      </c>
      <c r="D151" s="66">
        <f>VLOOKUP(B151,[2]YLLRank.txt!$B$4:$O$215,2,FALSE)</f>
        <v>357.18</v>
      </c>
      <c r="E151" t="str">
        <f>VLOOKUP(B151,[2]YLLRank.txt!$B$4:$O$215,14,FALSE)</f>
        <v>As expected</v>
      </c>
      <c r="F151" s="25">
        <v>91298</v>
      </c>
      <c r="G151" s="66">
        <v>85.52</v>
      </c>
      <c r="H151" s="24">
        <v>1674</v>
      </c>
      <c r="I151" s="68">
        <v>83.990442049999999</v>
      </c>
      <c r="J151" s="24">
        <v>57600</v>
      </c>
      <c r="K151" s="66">
        <v>80.574652779999994</v>
      </c>
      <c r="L151" s="24">
        <v>533</v>
      </c>
      <c r="M151" s="66">
        <v>70.356472800000006</v>
      </c>
      <c r="N151" s="25">
        <v>4078</v>
      </c>
      <c r="O151" s="66">
        <v>82.123589999999993</v>
      </c>
      <c r="P151" s="24">
        <v>704</v>
      </c>
      <c r="Q151" s="68">
        <v>65.625</v>
      </c>
      <c r="R151" s="27" t="s">
        <v>11</v>
      </c>
    </row>
    <row r="152" spans="1:18" x14ac:dyDescent="0.2">
      <c r="A152" s="23" t="s">
        <v>306</v>
      </c>
      <c r="B152" s="24" t="s">
        <v>307</v>
      </c>
      <c r="C152" s="66">
        <f>VLOOKUP(A152,[1]CCG_1.1_I00767_D_V8!$C$23:$M$419,11,FALSE)</f>
        <v>116.89997578106079</v>
      </c>
      <c r="D152" s="66">
        <f>VLOOKUP(B152,[2]YLLRank.txt!$B$4:$O$215,2,FALSE)</f>
        <v>350.18</v>
      </c>
      <c r="E152" t="str">
        <f>VLOOKUP(B152,[2]YLLRank.txt!$B$4:$O$215,14,FALSE)</f>
        <v>As expected</v>
      </c>
      <c r="F152" s="25">
        <v>89193</v>
      </c>
      <c r="G152" s="66">
        <v>88.88</v>
      </c>
      <c r="H152" s="24">
        <v>1540</v>
      </c>
      <c r="I152" s="68">
        <v>86.298701300000005</v>
      </c>
      <c r="J152" s="24">
        <v>47209</v>
      </c>
      <c r="K152" s="66">
        <v>82.003431550000002</v>
      </c>
      <c r="L152" s="24">
        <v>498</v>
      </c>
      <c r="M152" s="66">
        <v>71.485943779999999</v>
      </c>
      <c r="N152" s="25">
        <v>4351</v>
      </c>
      <c r="O152" s="66">
        <v>78.303838200000001</v>
      </c>
      <c r="P152" s="24">
        <v>703</v>
      </c>
      <c r="Q152" s="68">
        <v>66.002844949999997</v>
      </c>
      <c r="R152" s="27" t="s">
        <v>11</v>
      </c>
    </row>
    <row r="153" spans="1:18" x14ac:dyDescent="0.2">
      <c r="A153" s="23" t="s">
        <v>308</v>
      </c>
      <c r="B153" s="24" t="s">
        <v>309</v>
      </c>
      <c r="C153" s="66">
        <f>VLOOKUP(A153,[1]CCG_1.1_I00767_D_V8!$C$23:$M$419,11,FALSE)</f>
        <v>134.57495761685638</v>
      </c>
      <c r="D153" s="66">
        <f>VLOOKUP(B153,[2]YLLRank.txt!$B$4:$O$215,2,FALSE)</f>
        <v>274.19</v>
      </c>
      <c r="E153" s="71" t="str">
        <f>VLOOKUP(B153,[2]YLLRank.txt!$B$4:$O$215,14,FALSE)</f>
        <v>Above expected</v>
      </c>
      <c r="F153" s="25">
        <v>76682</v>
      </c>
      <c r="G153" s="66">
        <v>92.59</v>
      </c>
      <c r="H153" s="24">
        <v>3177</v>
      </c>
      <c r="I153" s="68">
        <v>85.741265339999998</v>
      </c>
      <c r="J153" s="24">
        <v>73634</v>
      </c>
      <c r="K153" s="66">
        <v>80.352826140000005</v>
      </c>
      <c r="L153" s="24">
        <v>1056</v>
      </c>
      <c r="M153" s="66">
        <v>72.537878789999994</v>
      </c>
      <c r="N153" s="25">
        <v>4541</v>
      </c>
      <c r="O153" s="66">
        <v>87.910151949999999</v>
      </c>
      <c r="P153" s="24">
        <v>1010</v>
      </c>
      <c r="Q153" s="68">
        <v>67.326732669999998</v>
      </c>
      <c r="R153" s="27" t="s">
        <v>11</v>
      </c>
    </row>
    <row r="154" spans="1:18" x14ac:dyDescent="0.2">
      <c r="A154" s="23" t="s">
        <v>310</v>
      </c>
      <c r="B154" s="24" t="s">
        <v>311</v>
      </c>
      <c r="C154" s="66">
        <f>VLOOKUP(A154,[1]CCG_1.1_I00767_D_V8!$C$23:$M$419,11,FALSE)</f>
        <v>102.69314604020343</v>
      </c>
      <c r="D154" s="66">
        <f>VLOOKUP(B154,[2]YLLRank.txt!$B$4:$O$215,2,FALSE)</f>
        <v>226.13</v>
      </c>
      <c r="E154" s="71" t="str">
        <f>VLOOKUP(B154,[2]YLLRank.txt!$B$4:$O$215,14,FALSE)</f>
        <v>Above expected</v>
      </c>
      <c r="F154" s="25">
        <v>115167</v>
      </c>
      <c r="G154" s="66">
        <v>89.7</v>
      </c>
      <c r="H154" s="24">
        <v>2965</v>
      </c>
      <c r="I154" s="68">
        <v>83.709949409999993</v>
      </c>
      <c r="J154" s="24">
        <v>74611</v>
      </c>
      <c r="K154" s="66">
        <v>82.166168529999993</v>
      </c>
      <c r="L154" s="24">
        <v>948</v>
      </c>
      <c r="M154" s="66">
        <v>70.358649790000001</v>
      </c>
      <c r="N154" s="25">
        <v>5270</v>
      </c>
      <c r="O154" s="66">
        <v>82.656546489999997</v>
      </c>
      <c r="P154" s="24">
        <v>1200</v>
      </c>
      <c r="Q154" s="68">
        <v>69.666666669999998</v>
      </c>
      <c r="R154" s="27" t="s">
        <v>11</v>
      </c>
    </row>
    <row r="155" spans="1:18" x14ac:dyDescent="0.2">
      <c r="A155" s="23" t="s">
        <v>312</v>
      </c>
      <c r="B155" s="24" t="s">
        <v>313</v>
      </c>
      <c r="C155" s="66">
        <f>VLOOKUP(A155,[1]CCG_1.1_I00767_D_V8!$C$23:$M$419,11,FALSE)</f>
        <v>92.705255509808666</v>
      </c>
      <c r="D155" s="66">
        <f>VLOOKUP(B155,[2]YLLRank.txt!$B$4:$O$215,2,FALSE)</f>
        <v>416.57</v>
      </c>
      <c r="E155" s="70" t="str">
        <f>VLOOKUP(B155,[2]YLLRank.txt!$B$4:$O$215,14,FALSE)</f>
        <v>Below expected</v>
      </c>
      <c r="F155" s="25">
        <v>130870</v>
      </c>
      <c r="G155" s="66">
        <v>85.23</v>
      </c>
      <c r="H155" s="24">
        <v>3386</v>
      </c>
      <c r="I155" s="68">
        <v>85.794447730000002</v>
      </c>
      <c r="J155" s="24">
        <v>116175</v>
      </c>
      <c r="K155" s="66">
        <v>78.554766520000001</v>
      </c>
      <c r="L155" s="24">
        <v>1127</v>
      </c>
      <c r="M155" s="66">
        <v>69.565217390000001</v>
      </c>
      <c r="N155" s="25">
        <v>4964</v>
      </c>
      <c r="O155" s="66">
        <v>80.862207900000001</v>
      </c>
      <c r="P155" s="24">
        <v>1472</v>
      </c>
      <c r="Q155" s="68">
        <v>72.010869569999997</v>
      </c>
      <c r="R155" s="27" t="s">
        <v>11</v>
      </c>
    </row>
    <row r="156" spans="1:18" x14ac:dyDescent="0.2">
      <c r="A156" s="23" t="s">
        <v>314</v>
      </c>
      <c r="B156" s="24" t="s">
        <v>315</v>
      </c>
      <c r="C156" s="66">
        <f>VLOOKUP(A156,[1]CCG_1.1_I00767_D_V8!$C$23:$M$419,11,FALSE)</f>
        <v>73.271978687333501</v>
      </c>
      <c r="D156" s="66">
        <f>VLOOKUP(B156,[2]YLLRank.txt!$B$4:$O$215,2,FALSE)</f>
        <v>280.69</v>
      </c>
      <c r="E156" s="71" t="str">
        <f>VLOOKUP(B156,[2]YLLRank.txt!$B$4:$O$215,14,FALSE)</f>
        <v>Above expected</v>
      </c>
      <c r="F156" s="25">
        <v>104218</v>
      </c>
      <c r="G156" s="66">
        <v>83.31</v>
      </c>
      <c r="H156" s="24">
        <v>3238</v>
      </c>
      <c r="I156" s="68">
        <v>83.817171090000002</v>
      </c>
      <c r="J156" s="24">
        <v>69878</v>
      </c>
      <c r="K156" s="66">
        <v>77.442113399999997</v>
      </c>
      <c r="L156" s="24">
        <v>1048</v>
      </c>
      <c r="M156" s="66">
        <v>70.515267179999995</v>
      </c>
      <c r="N156" s="25">
        <v>3860</v>
      </c>
      <c r="O156" s="66">
        <v>80.440414509999997</v>
      </c>
      <c r="P156" s="24">
        <v>1550</v>
      </c>
      <c r="Q156" s="68">
        <v>71.870967739999998</v>
      </c>
      <c r="R156" s="27" t="s">
        <v>11</v>
      </c>
    </row>
    <row r="157" spans="1:18" x14ac:dyDescent="0.2">
      <c r="A157" s="23" t="s">
        <v>316</v>
      </c>
      <c r="B157" s="24" t="s">
        <v>317</v>
      </c>
      <c r="C157" s="66">
        <f>VLOOKUP(A157,[1]CCG_1.1_I00767_D_V8!$C$23:$M$419,11,FALSE)</f>
        <v>88.370065391135881</v>
      </c>
      <c r="D157" s="66">
        <f>VLOOKUP(B157,[2]YLLRank.txt!$B$4:$O$215,2,FALSE)</f>
        <v>259.63</v>
      </c>
      <c r="E157" s="71" t="str">
        <f>VLOOKUP(B157,[2]YLLRank.txt!$B$4:$O$215,14,FALSE)</f>
        <v>Above expected</v>
      </c>
      <c r="F157" s="25">
        <v>77412</v>
      </c>
      <c r="G157" s="66">
        <v>82.84</v>
      </c>
      <c r="H157" s="24">
        <v>2302</v>
      </c>
      <c r="I157" s="68">
        <v>83.101650739999997</v>
      </c>
      <c r="J157" s="24">
        <v>51648</v>
      </c>
      <c r="K157" s="66">
        <v>77.648698879999998</v>
      </c>
      <c r="L157" s="24">
        <v>695</v>
      </c>
      <c r="M157" s="66">
        <v>69.208633090000006</v>
      </c>
      <c r="N157" s="25">
        <v>3249</v>
      </c>
      <c r="O157" s="66">
        <v>81.040320100000002</v>
      </c>
      <c r="P157" s="24">
        <v>1053</v>
      </c>
      <c r="Q157" s="68">
        <v>69.990503320000002</v>
      </c>
      <c r="R157" s="27" t="s">
        <v>11</v>
      </c>
    </row>
    <row r="158" spans="1:18" x14ac:dyDescent="0.2">
      <c r="A158" s="23" t="s">
        <v>318</v>
      </c>
      <c r="B158" s="24" t="s">
        <v>319</v>
      </c>
      <c r="C158" s="66">
        <f>VLOOKUP(A158,[1]CCG_1.1_I00767_D_V8!$C$23:$M$419,11,FALSE)</f>
        <v>85.061758294986674</v>
      </c>
      <c r="D158" s="66">
        <f>VLOOKUP(B158,[2]YLLRank.txt!$B$4:$O$215,2,FALSE)</f>
        <v>314.39</v>
      </c>
      <c r="E158" t="str">
        <f>VLOOKUP(B158,[2]YLLRank.txt!$B$4:$O$215,14,FALSE)</f>
        <v>As expected</v>
      </c>
      <c r="F158" s="25">
        <v>64604</v>
      </c>
      <c r="G158" s="66">
        <v>90.01</v>
      </c>
      <c r="H158" s="24">
        <v>691</v>
      </c>
      <c r="I158" s="68">
        <v>85.38350217</v>
      </c>
      <c r="J158" s="24">
        <v>29211</v>
      </c>
      <c r="K158" s="66">
        <v>82.355961800000003</v>
      </c>
      <c r="L158" s="24">
        <v>225</v>
      </c>
      <c r="M158" s="66">
        <v>69.777777779999994</v>
      </c>
      <c r="N158" s="25">
        <v>3457</v>
      </c>
      <c r="O158" s="66">
        <v>80.127277989999996</v>
      </c>
      <c r="P158" s="24">
        <v>287</v>
      </c>
      <c r="Q158" s="68">
        <v>72.822299650000005</v>
      </c>
      <c r="R158" s="27" t="s">
        <v>11</v>
      </c>
    </row>
    <row r="159" spans="1:18" x14ac:dyDescent="0.2">
      <c r="A159" s="23" t="s">
        <v>320</v>
      </c>
      <c r="B159" s="24" t="s">
        <v>321</v>
      </c>
      <c r="C159" s="66">
        <f>VLOOKUP(A159,[1]CCG_1.1_I00767_D_V8!$C$23:$M$419,11,FALSE)</f>
        <v>83.826592395253087</v>
      </c>
      <c r="D159" s="66">
        <f>VLOOKUP(B159,[2]YLLRank.txt!$B$4:$O$215,2,FALSE)</f>
        <v>291.95999999999998</v>
      </c>
      <c r="E159" t="str">
        <f>VLOOKUP(B159,[2]YLLRank.txt!$B$4:$O$215,14,FALSE)</f>
        <v>As expected</v>
      </c>
      <c r="F159" s="25">
        <v>136252</v>
      </c>
      <c r="G159" s="66">
        <v>85.8</v>
      </c>
      <c r="H159" s="24">
        <v>3048</v>
      </c>
      <c r="I159" s="68">
        <v>77.329396329999994</v>
      </c>
      <c r="J159" s="24">
        <v>73492</v>
      </c>
      <c r="K159" s="66">
        <v>81.234692210000006</v>
      </c>
      <c r="L159" s="24">
        <v>951</v>
      </c>
      <c r="M159" s="66">
        <v>72.870662460000005</v>
      </c>
      <c r="N159" s="25">
        <v>5777</v>
      </c>
      <c r="O159" s="66">
        <v>83.243898220000005</v>
      </c>
      <c r="P159" s="24">
        <v>1387</v>
      </c>
      <c r="Q159" s="68">
        <v>65.176640230000004</v>
      </c>
      <c r="R159" s="27" t="s">
        <v>11</v>
      </c>
    </row>
    <row r="160" spans="1:18" x14ac:dyDescent="0.2">
      <c r="A160" s="23" t="s">
        <v>322</v>
      </c>
      <c r="B160" s="24" t="s">
        <v>323</v>
      </c>
      <c r="C160" s="66">
        <f>VLOOKUP(A160,[1]CCG_1.1_I00767_D_V8!$C$23:$M$419,11,FALSE)</f>
        <v>94.589488980382654</v>
      </c>
      <c r="D160" s="66">
        <f>VLOOKUP(B160,[2]YLLRank.txt!$B$4:$O$215,2,FALSE)</f>
        <v>314.39999999999998</v>
      </c>
      <c r="E160" t="str">
        <f>VLOOKUP(B160,[2]YLLRank.txt!$B$4:$O$215,14,FALSE)</f>
        <v>As expected</v>
      </c>
      <c r="F160" s="25">
        <v>108083</v>
      </c>
      <c r="G160" s="66">
        <v>88.45</v>
      </c>
      <c r="H160" s="24">
        <v>1588</v>
      </c>
      <c r="I160" s="68">
        <v>85.264483630000001</v>
      </c>
      <c r="J160" s="24">
        <v>44259</v>
      </c>
      <c r="K160" s="66">
        <v>82.625002820000006</v>
      </c>
      <c r="L160" s="24">
        <v>467</v>
      </c>
      <c r="M160" s="66">
        <v>74.089935760000003</v>
      </c>
      <c r="N160" s="25">
        <v>6251</v>
      </c>
      <c r="O160" s="66">
        <v>84.658454649999996</v>
      </c>
      <c r="P160" s="24">
        <v>651</v>
      </c>
      <c r="Q160" s="68">
        <v>74.807987710000006</v>
      </c>
      <c r="R160" s="27" t="s">
        <v>11</v>
      </c>
    </row>
    <row r="161" spans="1:18" x14ac:dyDescent="0.2">
      <c r="A161" s="23" t="s">
        <v>324</v>
      </c>
      <c r="B161" s="24" t="s">
        <v>325</v>
      </c>
      <c r="C161" s="66">
        <f>VLOOKUP(A161,[1]CCG_1.1_I00767_D_V8!$C$23:$M$419,11,FALSE)</f>
        <v>91.629934608864133</v>
      </c>
      <c r="D161" s="66">
        <f>VLOOKUP(B161,[2]YLLRank.txt!$B$4:$O$215,2,FALSE)</f>
        <v>282.89999999999998</v>
      </c>
      <c r="E161" t="str">
        <f>VLOOKUP(B161,[2]YLLRank.txt!$B$4:$O$215,14,FALSE)</f>
        <v>As expected</v>
      </c>
      <c r="F161" s="25">
        <v>108355</v>
      </c>
      <c r="G161" s="66">
        <v>89.18</v>
      </c>
      <c r="H161" s="24">
        <v>1808</v>
      </c>
      <c r="I161" s="68">
        <v>83.296460179999997</v>
      </c>
      <c r="J161" s="24">
        <v>40482</v>
      </c>
      <c r="K161" s="66">
        <v>81.957413169999995</v>
      </c>
      <c r="L161" s="24">
        <v>512</v>
      </c>
      <c r="M161" s="66">
        <v>72.65625</v>
      </c>
      <c r="N161" s="25">
        <v>6825</v>
      </c>
      <c r="O161" s="66">
        <v>87.208791210000001</v>
      </c>
      <c r="P161" s="24">
        <v>827</v>
      </c>
      <c r="Q161" s="68">
        <v>68.681983070000001</v>
      </c>
      <c r="R161" s="27" t="s">
        <v>11</v>
      </c>
    </row>
    <row r="162" spans="1:18" x14ac:dyDescent="0.2">
      <c r="A162" s="23" t="s">
        <v>326</v>
      </c>
      <c r="B162" s="24" t="s">
        <v>327</v>
      </c>
      <c r="C162" s="66">
        <f>VLOOKUP(A162,[1]CCG_1.1_I00767_D_V8!$C$23:$M$419,11,FALSE)</f>
        <v>96.22184548316784</v>
      </c>
      <c r="D162" s="66">
        <f>VLOOKUP(B162,[2]YLLRank.txt!$B$4:$O$215,2,FALSE)</f>
        <v>342.98</v>
      </c>
      <c r="E162" t="str">
        <f>VLOOKUP(B162,[2]YLLRank.txt!$B$4:$O$215,14,FALSE)</f>
        <v>As expected</v>
      </c>
      <c r="F162" s="25">
        <v>285887</v>
      </c>
      <c r="G162" s="66">
        <v>88.04</v>
      </c>
      <c r="H162" s="24">
        <v>3668</v>
      </c>
      <c r="I162" s="68">
        <v>80.343511449999994</v>
      </c>
      <c r="J162" s="24">
        <v>106272</v>
      </c>
      <c r="K162" s="66">
        <v>82.803560669999996</v>
      </c>
      <c r="L162" s="24">
        <v>1081</v>
      </c>
      <c r="M162" s="66">
        <v>72.895467159999995</v>
      </c>
      <c r="N162" s="25">
        <v>16724</v>
      </c>
      <c r="O162" s="66">
        <v>84.626883520000007</v>
      </c>
      <c r="P162" s="24">
        <v>1722</v>
      </c>
      <c r="Q162" s="68">
        <v>64.459930310000004</v>
      </c>
      <c r="R162" s="59" t="s">
        <v>36</v>
      </c>
    </row>
    <row r="163" spans="1:18" x14ac:dyDescent="0.2">
      <c r="A163" s="23" t="s">
        <v>328</v>
      </c>
      <c r="B163" s="24" t="s">
        <v>329</v>
      </c>
      <c r="C163" s="66">
        <f>VLOOKUP(A163,[1]CCG_1.1_I00767_D_V8!$C$23:$M$419,11,FALSE)</f>
        <v>114.36183095180432</v>
      </c>
      <c r="D163" s="66">
        <f>VLOOKUP(B163,[2]YLLRank.txt!$B$4:$O$215,2,FALSE)</f>
        <v>341.86</v>
      </c>
      <c r="E163" t="str">
        <f>VLOOKUP(B163,[2]YLLRank.txt!$B$4:$O$215,14,FALSE)</f>
        <v>As expected</v>
      </c>
      <c r="F163" s="25">
        <v>57478</v>
      </c>
      <c r="G163" s="66">
        <v>86.53</v>
      </c>
      <c r="H163" s="24">
        <v>713</v>
      </c>
      <c r="I163" s="68">
        <v>83.309957920000002</v>
      </c>
      <c r="J163" s="24">
        <v>30413</v>
      </c>
      <c r="K163" s="66">
        <v>81.310623750000005</v>
      </c>
      <c r="L163" s="24">
        <v>252</v>
      </c>
      <c r="M163" s="66">
        <v>71.031746029999994</v>
      </c>
      <c r="N163" s="25">
        <v>3224</v>
      </c>
      <c r="O163" s="66">
        <v>84.646401990000001</v>
      </c>
      <c r="P163" s="24">
        <v>302</v>
      </c>
      <c r="Q163" s="68">
        <v>67.218543049999994</v>
      </c>
      <c r="R163" s="27" t="s">
        <v>11</v>
      </c>
    </row>
    <row r="164" spans="1:18" x14ac:dyDescent="0.2">
      <c r="A164" s="23" t="s">
        <v>330</v>
      </c>
      <c r="B164" s="24" t="s">
        <v>331</v>
      </c>
      <c r="C164" s="66">
        <f>VLOOKUP(A164,[1]CCG_1.1_I00767_D_V8!$C$23:$M$419,11,FALSE)</f>
        <v>105.56066844272223</v>
      </c>
      <c r="D164" s="66">
        <f>VLOOKUP(B164,[2]YLLRank.txt!$B$4:$O$215,2,FALSE)</f>
        <v>314.27</v>
      </c>
      <c r="E164" t="str">
        <f>VLOOKUP(B164,[2]YLLRank.txt!$B$4:$O$215,14,FALSE)</f>
        <v>As expected</v>
      </c>
      <c r="F164" s="25">
        <v>124835</v>
      </c>
      <c r="G164" s="66">
        <v>89.71</v>
      </c>
      <c r="H164" s="24">
        <v>1614</v>
      </c>
      <c r="I164" s="68">
        <v>82.280049570000003</v>
      </c>
      <c r="J164" s="24">
        <v>56840</v>
      </c>
      <c r="K164" s="66">
        <v>87.028501059999996</v>
      </c>
      <c r="L164" s="24">
        <v>535</v>
      </c>
      <c r="M164" s="66">
        <v>73.084112149999996</v>
      </c>
      <c r="N164" s="25">
        <v>6669</v>
      </c>
      <c r="O164" s="66">
        <v>81.691408010000004</v>
      </c>
      <c r="P164" s="24">
        <v>661</v>
      </c>
      <c r="Q164" s="68">
        <v>67.170953100000006</v>
      </c>
      <c r="R164" s="27" t="s">
        <v>11</v>
      </c>
    </row>
    <row r="165" spans="1:18" x14ac:dyDescent="0.2">
      <c r="A165" s="23" t="s">
        <v>332</v>
      </c>
      <c r="B165" s="24" t="s">
        <v>333</v>
      </c>
      <c r="C165" s="66">
        <f>VLOOKUP(A165,[1]CCG_1.1_I00767_D_V8!$C$23:$M$419,11,FALSE)</f>
        <v>85.221603293775743</v>
      </c>
      <c r="D165" s="66">
        <f>VLOOKUP(B165,[2]YLLRank.txt!$B$4:$O$215,2,FALSE)</f>
        <v>316.72000000000003</v>
      </c>
      <c r="E165" t="str">
        <f>VLOOKUP(B165,[2]YLLRank.txt!$B$4:$O$215,14,FALSE)</f>
        <v>As expected</v>
      </c>
      <c r="F165" s="25">
        <v>89584</v>
      </c>
      <c r="G165" s="66">
        <v>85</v>
      </c>
      <c r="H165" s="24">
        <v>1221</v>
      </c>
      <c r="I165" s="68">
        <v>83.210483210000007</v>
      </c>
      <c r="J165" s="24">
        <v>42410</v>
      </c>
      <c r="K165" s="66">
        <v>81.643480310000001</v>
      </c>
      <c r="L165" s="24">
        <v>334</v>
      </c>
      <c r="M165" s="66">
        <v>70.958083830000007</v>
      </c>
      <c r="N165" s="25">
        <v>4272</v>
      </c>
      <c r="O165" s="66">
        <v>84.058988760000005</v>
      </c>
      <c r="P165" s="24">
        <v>552</v>
      </c>
      <c r="Q165" s="68">
        <v>69.927536230000001</v>
      </c>
      <c r="R165" s="27" t="s">
        <v>11</v>
      </c>
    </row>
    <row r="166" spans="1:18" x14ac:dyDescent="0.2">
      <c r="A166" s="23" t="s">
        <v>334</v>
      </c>
      <c r="B166" s="24" t="s">
        <v>335</v>
      </c>
      <c r="C166" s="66">
        <f>VLOOKUP(A166,[1]CCG_1.1_I00767_D_V8!$C$23:$M$419,11,FALSE)</f>
        <v>76.72559941874546</v>
      </c>
      <c r="D166" s="66">
        <f>VLOOKUP(B166,[2]YLLRank.txt!$B$4:$O$215,2,FALSE)</f>
        <v>320.47000000000003</v>
      </c>
      <c r="E166" t="str">
        <f>VLOOKUP(B166,[2]YLLRank.txt!$B$4:$O$215,14,FALSE)</f>
        <v>As expected</v>
      </c>
      <c r="F166" s="25">
        <v>111348</v>
      </c>
      <c r="G166" s="66">
        <v>83.52</v>
      </c>
      <c r="H166" s="24">
        <v>1411</v>
      </c>
      <c r="I166" s="68">
        <v>80.93550673</v>
      </c>
      <c r="J166" s="24">
        <v>49545</v>
      </c>
      <c r="K166" s="66">
        <v>83.187001719999998</v>
      </c>
      <c r="L166" s="24">
        <v>420</v>
      </c>
      <c r="M166" s="66">
        <v>71.666666669999998</v>
      </c>
      <c r="N166" s="25">
        <v>4860</v>
      </c>
      <c r="O166" s="66">
        <v>83.950617280000003</v>
      </c>
      <c r="P166" s="24">
        <v>681</v>
      </c>
      <c r="Q166" s="68">
        <v>67.841409690000006</v>
      </c>
      <c r="R166" s="27" t="s">
        <v>11</v>
      </c>
    </row>
    <row r="167" spans="1:18" x14ac:dyDescent="0.2">
      <c r="A167" s="23" t="s">
        <v>336</v>
      </c>
      <c r="B167" s="24" t="s">
        <v>337</v>
      </c>
      <c r="C167" s="66">
        <f>VLOOKUP(A167,[1]CCG_1.1_I00767_D_V8!$C$23:$M$419,11,FALSE)</f>
        <v>106.96536691692904</v>
      </c>
      <c r="D167" s="66">
        <f>VLOOKUP(B167,[2]YLLRank.txt!$B$4:$O$215,2,FALSE)</f>
        <v>282.95999999999998</v>
      </c>
      <c r="E167" t="str">
        <f>VLOOKUP(B167,[2]YLLRank.txt!$B$4:$O$215,14,FALSE)</f>
        <v>As expected</v>
      </c>
      <c r="F167" s="25">
        <v>106141</v>
      </c>
      <c r="G167" s="66">
        <v>91.27</v>
      </c>
      <c r="H167" s="24">
        <v>1899</v>
      </c>
      <c r="I167" s="68">
        <v>81.727224860000007</v>
      </c>
      <c r="J167" s="24">
        <v>38750</v>
      </c>
      <c r="K167" s="66">
        <v>84.131612899999993</v>
      </c>
      <c r="L167" s="24">
        <v>604</v>
      </c>
      <c r="M167" s="66">
        <v>74.834437089999994</v>
      </c>
      <c r="N167" s="25">
        <v>6660</v>
      </c>
      <c r="O167" s="66">
        <v>86.636636640000006</v>
      </c>
      <c r="P167" s="24">
        <v>892</v>
      </c>
      <c r="Q167" s="68">
        <v>71.18834081</v>
      </c>
      <c r="R167" s="27" t="s">
        <v>11</v>
      </c>
    </row>
    <row r="168" spans="1:18" x14ac:dyDescent="0.2">
      <c r="A168" s="23" t="s">
        <v>338</v>
      </c>
      <c r="B168" s="24" t="s">
        <v>339</v>
      </c>
      <c r="C168" s="66">
        <f>VLOOKUP(A168,[1]CCG_1.1_I00767_D_V8!$C$23:$M$419,11,FALSE)</f>
        <v>122.70283361588761</v>
      </c>
      <c r="D168" s="66">
        <f>VLOOKUP(B168,[2]YLLRank.txt!$B$4:$O$215,2,FALSE)</f>
        <v>335.27</v>
      </c>
      <c r="E168" t="str">
        <f>VLOOKUP(B168,[2]YLLRank.txt!$B$4:$O$215,14,FALSE)</f>
        <v>As expected</v>
      </c>
      <c r="F168" s="25">
        <v>143190</v>
      </c>
      <c r="G168" s="66">
        <v>86.79</v>
      </c>
      <c r="H168" s="24">
        <v>1590</v>
      </c>
      <c r="I168" s="68">
        <v>81.132075470000004</v>
      </c>
      <c r="J168" s="24">
        <v>66196</v>
      </c>
      <c r="K168" s="66">
        <v>82.734606319999997</v>
      </c>
      <c r="L168" s="24">
        <v>500</v>
      </c>
      <c r="M168" s="66">
        <v>67.400000000000006</v>
      </c>
      <c r="N168" s="25">
        <v>6909</v>
      </c>
      <c r="O168" s="66">
        <v>85.178752349999996</v>
      </c>
      <c r="P168" s="24">
        <v>649</v>
      </c>
      <c r="Q168" s="68">
        <v>65.023112479999995</v>
      </c>
      <c r="R168" s="27" t="s">
        <v>11</v>
      </c>
    </row>
    <row r="169" spans="1:18" x14ac:dyDescent="0.2">
      <c r="A169" s="23" t="s">
        <v>340</v>
      </c>
      <c r="B169" s="24" t="s">
        <v>341</v>
      </c>
      <c r="C169" s="66">
        <f>VLOOKUP(A169,[1]CCG_1.1_I00767_D_V8!$C$23:$M$419,11,FALSE)</f>
        <v>77.800920319690007</v>
      </c>
      <c r="D169" s="66">
        <f>VLOOKUP(B169,[2]YLLRank.txt!$B$4:$O$215,2,FALSE)</f>
        <v>339.92</v>
      </c>
      <c r="E169" t="str">
        <f>VLOOKUP(B169,[2]YLLRank.txt!$B$4:$O$215,14,FALSE)</f>
        <v>As expected</v>
      </c>
      <c r="F169" s="25">
        <v>124603</v>
      </c>
      <c r="G169" s="66">
        <v>87.34</v>
      </c>
      <c r="H169" s="24">
        <v>1244</v>
      </c>
      <c r="I169" s="68">
        <v>83.038585209999994</v>
      </c>
      <c r="J169" s="24">
        <v>53452</v>
      </c>
      <c r="K169" s="66">
        <v>84.028661229999997</v>
      </c>
      <c r="L169" s="24">
        <v>384</v>
      </c>
      <c r="M169" s="66">
        <v>72.65625</v>
      </c>
      <c r="N169" s="25">
        <v>5621</v>
      </c>
      <c r="O169" s="66">
        <v>84.931506850000005</v>
      </c>
      <c r="P169" s="24">
        <v>605</v>
      </c>
      <c r="Q169" s="68">
        <v>70.413223139999999</v>
      </c>
      <c r="R169" s="27" t="s">
        <v>11</v>
      </c>
    </row>
    <row r="170" spans="1:18" x14ac:dyDescent="0.2">
      <c r="A170" s="23" t="s">
        <v>342</v>
      </c>
      <c r="B170" s="24" t="s">
        <v>343</v>
      </c>
      <c r="C170" s="66">
        <f>VLOOKUP(A170,[1]CCG_1.1_I00767_D_V8!$C$23:$M$419,11,FALSE)</f>
        <v>80.581254541051095</v>
      </c>
      <c r="D170" s="66">
        <f>VLOOKUP(B170,[2]YLLRank.txt!$B$4:$O$215,2,FALSE)</f>
        <v>318.79000000000002</v>
      </c>
      <c r="E170" t="str">
        <f>VLOOKUP(B170,[2]YLLRank.txt!$B$4:$O$215,14,FALSE)</f>
        <v>As expected</v>
      </c>
      <c r="F170" s="25">
        <v>180501</v>
      </c>
      <c r="G170" s="66">
        <v>85.15</v>
      </c>
      <c r="H170" s="24">
        <v>2155</v>
      </c>
      <c r="I170" s="68">
        <v>84.176334109999999</v>
      </c>
      <c r="J170" s="24">
        <v>86909</v>
      </c>
      <c r="K170" s="66">
        <v>80.801758160000006</v>
      </c>
      <c r="L170" s="24">
        <v>631</v>
      </c>
      <c r="M170" s="66">
        <v>72.107765450000002</v>
      </c>
      <c r="N170" s="25">
        <v>8366</v>
      </c>
      <c r="O170" s="66">
        <v>80.982548410000007</v>
      </c>
      <c r="P170" s="24">
        <v>995</v>
      </c>
      <c r="Q170" s="68">
        <v>70.854271359999998</v>
      </c>
      <c r="R170" s="27" t="s">
        <v>11</v>
      </c>
    </row>
    <row r="171" spans="1:18" x14ac:dyDescent="0.2">
      <c r="A171" s="23" t="s">
        <v>344</v>
      </c>
      <c r="B171" s="24" t="s">
        <v>345</v>
      </c>
      <c r="C171" s="66">
        <f>VLOOKUP(A171,[1]CCG_1.1_I00767_D_V8!$C$23:$M$419,11,FALSE)</f>
        <v>102.87720997820296</v>
      </c>
      <c r="D171" s="66">
        <f>VLOOKUP(B171,[2]YLLRank.txt!$B$4:$O$215,2,FALSE)</f>
        <v>314.39999999999998</v>
      </c>
      <c r="E171" t="str">
        <f>VLOOKUP(B171,[2]YLLRank.txt!$B$4:$O$215,14,FALSE)</f>
        <v>As expected</v>
      </c>
      <c r="F171" s="25">
        <v>112555</v>
      </c>
      <c r="G171" s="66">
        <v>89.88</v>
      </c>
      <c r="H171" s="24">
        <v>1435</v>
      </c>
      <c r="I171" s="68">
        <v>84.181184669999993</v>
      </c>
      <c r="J171" s="24">
        <v>42271</v>
      </c>
      <c r="K171" s="66">
        <v>83.844716239999997</v>
      </c>
      <c r="L171" s="24">
        <v>389</v>
      </c>
      <c r="M171" s="66">
        <v>71.72236504</v>
      </c>
      <c r="N171" s="25">
        <v>6676</v>
      </c>
      <c r="O171" s="66">
        <v>83.657878969999999</v>
      </c>
      <c r="P171" s="24">
        <v>663</v>
      </c>
      <c r="Q171" s="68">
        <v>73.604826549999999</v>
      </c>
      <c r="R171" s="27" t="s">
        <v>11</v>
      </c>
    </row>
    <row r="172" spans="1:18" x14ac:dyDescent="0.2">
      <c r="A172" s="23" t="s">
        <v>346</v>
      </c>
      <c r="B172" s="24" t="s">
        <v>347</v>
      </c>
      <c r="C172" s="66">
        <f>VLOOKUP(A172,[1]CCG_1.1_I00767_D_V8!$C$23:$M$419,11,FALSE)</f>
        <v>87.188181157665284</v>
      </c>
      <c r="D172" s="66">
        <f>VLOOKUP(B172,[2]YLLRank.txt!$B$4:$O$215,2,FALSE)</f>
        <v>318.77</v>
      </c>
      <c r="E172" s="71" t="str">
        <f>VLOOKUP(B172,[2]YLLRank.txt!$B$4:$O$215,14,FALSE)</f>
        <v>Above expected</v>
      </c>
      <c r="F172" s="25">
        <v>48757</v>
      </c>
      <c r="G172" s="66">
        <v>84.15</v>
      </c>
      <c r="H172" s="24">
        <v>457</v>
      </c>
      <c r="I172" s="68">
        <v>83.369803059999995</v>
      </c>
      <c r="J172" s="24">
        <v>21718</v>
      </c>
      <c r="K172" s="66">
        <v>82.945022559999998</v>
      </c>
      <c r="L172" s="24">
        <v>132</v>
      </c>
      <c r="M172" s="66">
        <v>67.424242419999999</v>
      </c>
      <c r="N172" s="25">
        <v>2328</v>
      </c>
      <c r="O172" s="66">
        <v>85.094501719999997</v>
      </c>
      <c r="P172" s="24">
        <v>195</v>
      </c>
      <c r="Q172" s="68">
        <v>74.871794870000002</v>
      </c>
      <c r="R172" s="58" t="s">
        <v>83</v>
      </c>
    </row>
    <row r="173" spans="1:18" x14ac:dyDescent="0.2">
      <c r="A173" s="23" t="s">
        <v>348</v>
      </c>
      <c r="B173" s="24" t="s">
        <v>349</v>
      </c>
      <c r="C173" s="66">
        <f>VLOOKUP(A173,[1]CCG_1.1_I00767_D_V8!$C$23:$M$419,11,FALSE)</f>
        <v>117.52966820053281</v>
      </c>
      <c r="D173" s="66">
        <f>VLOOKUP(B173,[2]YLLRank.txt!$B$4:$O$215,2,FALSE)</f>
        <v>314.44</v>
      </c>
      <c r="E173" s="71" t="str">
        <f>VLOOKUP(B173,[2]YLLRank.txt!$B$4:$O$215,14,FALSE)</f>
        <v>Above expected</v>
      </c>
      <c r="F173" s="25">
        <v>54070</v>
      </c>
      <c r="G173" s="66">
        <v>91.19</v>
      </c>
      <c r="H173" s="24">
        <v>649</v>
      </c>
      <c r="I173" s="68">
        <v>87.981510020000002</v>
      </c>
      <c r="J173" s="24">
        <v>24181</v>
      </c>
      <c r="K173" s="66">
        <v>81.568173360000003</v>
      </c>
      <c r="L173" s="24">
        <v>186</v>
      </c>
      <c r="M173" s="66">
        <v>68.279569890000005</v>
      </c>
      <c r="N173" s="25">
        <v>3008</v>
      </c>
      <c r="O173" s="66">
        <v>82.746010639999994</v>
      </c>
      <c r="P173" s="24">
        <v>294</v>
      </c>
      <c r="Q173" s="68">
        <v>75.510204079999994</v>
      </c>
      <c r="R173" s="27" t="s">
        <v>11</v>
      </c>
    </row>
    <row r="174" spans="1:18" x14ac:dyDescent="0.2">
      <c r="A174" s="23" t="s">
        <v>350</v>
      </c>
      <c r="B174" s="24" t="s">
        <v>351</v>
      </c>
      <c r="C174" s="66">
        <f>VLOOKUP(A174,[1]CCG_1.1_I00767_D_V8!$C$23:$M$419,11,FALSE)</f>
        <v>105.34754177767014</v>
      </c>
      <c r="D174" s="66">
        <f>VLOOKUP(B174,[2]YLLRank.txt!$B$4:$O$215,2,FALSE)</f>
        <v>314.39999999999998</v>
      </c>
      <c r="E174" t="str">
        <f>VLOOKUP(B174,[2]YLLRank.txt!$B$4:$O$215,14,FALSE)</f>
        <v>As expected</v>
      </c>
      <c r="F174" s="25">
        <v>76608</v>
      </c>
      <c r="G174" s="66">
        <v>90.91</v>
      </c>
      <c r="H174" s="24">
        <v>1330</v>
      </c>
      <c r="I174" s="68">
        <v>84.81203008</v>
      </c>
      <c r="J174" s="24">
        <v>30812</v>
      </c>
      <c r="K174" s="66">
        <v>82.003764770000004</v>
      </c>
      <c r="L174" s="24">
        <v>388</v>
      </c>
      <c r="M174" s="66">
        <v>70.103092779999997</v>
      </c>
      <c r="N174" s="25">
        <v>4610</v>
      </c>
      <c r="O174" s="66">
        <v>83.579175699999993</v>
      </c>
      <c r="P174" s="24">
        <v>562</v>
      </c>
      <c r="Q174" s="68">
        <v>72.241992879999998</v>
      </c>
      <c r="R174" s="27" t="s">
        <v>11</v>
      </c>
    </row>
    <row r="175" spans="1:18" x14ac:dyDescent="0.2">
      <c r="A175" s="23" t="s">
        <v>352</v>
      </c>
      <c r="B175" s="24" t="s">
        <v>353</v>
      </c>
      <c r="C175" s="66">
        <f>VLOOKUP(A175,[1]CCG_1.1_I00767_D_V8!$C$23:$M$419,11,FALSE)</f>
        <v>65.371760716880601</v>
      </c>
      <c r="D175" s="66">
        <f>VLOOKUP(B175,[2]YLLRank.txt!$B$4:$O$215,2,FALSE)</f>
        <v>335.94</v>
      </c>
      <c r="E175" t="str">
        <f>VLOOKUP(B175,[2]YLLRank.txt!$B$4:$O$215,14,FALSE)</f>
        <v>As expected</v>
      </c>
      <c r="F175" s="25">
        <v>68300</v>
      </c>
      <c r="G175" s="66">
        <v>83.72</v>
      </c>
      <c r="H175" s="24">
        <v>772</v>
      </c>
      <c r="I175" s="68">
        <v>85.751295339999999</v>
      </c>
      <c r="J175" s="24">
        <v>34096</v>
      </c>
      <c r="K175" s="66">
        <v>84.640427029999998</v>
      </c>
      <c r="L175" s="24">
        <v>244</v>
      </c>
      <c r="M175" s="66">
        <v>80.737704919999999</v>
      </c>
      <c r="N175" s="25">
        <v>3039</v>
      </c>
      <c r="O175" s="66">
        <v>83.4485028</v>
      </c>
      <c r="P175" s="24">
        <v>350</v>
      </c>
      <c r="Q175" s="68">
        <v>70.857142859999996</v>
      </c>
      <c r="R175" s="58" t="s">
        <v>83</v>
      </c>
    </row>
    <row r="176" spans="1:18" x14ac:dyDescent="0.2">
      <c r="A176" s="23" t="s">
        <v>354</v>
      </c>
      <c r="B176" s="24" t="s">
        <v>355</v>
      </c>
      <c r="C176" s="66">
        <f>VLOOKUP(A176,[1]CCG_1.1_I00767_D_V8!$C$23:$M$419,11,FALSE)</f>
        <v>77.302010171954478</v>
      </c>
      <c r="D176" s="66">
        <f>VLOOKUP(B176,[2]YLLRank.txt!$B$4:$O$215,2,FALSE)</f>
        <v>347.73</v>
      </c>
      <c r="E176" t="str">
        <f>VLOOKUP(B176,[2]YLLRank.txt!$B$4:$O$215,14,FALSE)</f>
        <v>As expected</v>
      </c>
      <c r="F176" s="25">
        <v>171296</v>
      </c>
      <c r="G176" s="66">
        <v>87.77</v>
      </c>
      <c r="H176" s="24">
        <v>1967</v>
      </c>
      <c r="I176" s="68">
        <v>85.612608030000004</v>
      </c>
      <c r="J176" s="24">
        <v>75496</v>
      </c>
      <c r="K176" s="66">
        <v>83.591183639999997</v>
      </c>
      <c r="L176" s="24">
        <v>635</v>
      </c>
      <c r="M176" s="66">
        <v>72.440944880000004</v>
      </c>
      <c r="N176" s="25">
        <v>8303</v>
      </c>
      <c r="O176" s="66">
        <v>84.860893649999994</v>
      </c>
      <c r="P176" s="24">
        <v>817</v>
      </c>
      <c r="Q176" s="68">
        <v>71.603427170000003</v>
      </c>
      <c r="R176" s="27" t="s">
        <v>11</v>
      </c>
    </row>
    <row r="177" spans="1:18" x14ac:dyDescent="0.2">
      <c r="A177" s="23" t="s">
        <v>356</v>
      </c>
      <c r="B177" s="24" t="s">
        <v>357</v>
      </c>
      <c r="C177" s="66">
        <f>VLOOKUP(A177,[1]CCG_1.1_I00767_D_V8!$C$23:$M$419,11,FALSE)</f>
        <v>84.935819811092273</v>
      </c>
      <c r="D177" s="66">
        <f>VLOOKUP(B177,[2]YLLRank.txt!$B$4:$O$215,2,FALSE)</f>
        <v>343.23</v>
      </c>
      <c r="E177" t="str">
        <f>VLOOKUP(B177,[2]YLLRank.txt!$B$4:$O$215,14,FALSE)</f>
        <v>As expected</v>
      </c>
      <c r="F177" s="25">
        <v>111828</v>
      </c>
      <c r="G177" s="66">
        <v>85.69</v>
      </c>
      <c r="H177" s="24">
        <v>1306</v>
      </c>
      <c r="I177" s="68">
        <v>84.456355279999997</v>
      </c>
      <c r="J177" s="24">
        <v>52128</v>
      </c>
      <c r="K177" s="66">
        <v>81.858118480000002</v>
      </c>
      <c r="L177" s="24">
        <v>402</v>
      </c>
      <c r="M177" s="66">
        <v>73.134328359999998</v>
      </c>
      <c r="N177" s="25">
        <v>5009</v>
      </c>
      <c r="O177" s="66">
        <v>85.266520259999993</v>
      </c>
      <c r="P177" s="24">
        <v>563</v>
      </c>
      <c r="Q177" s="68">
        <v>69.094138540000003</v>
      </c>
      <c r="R177" s="27" t="s">
        <v>11</v>
      </c>
    </row>
    <row r="178" spans="1:18" x14ac:dyDescent="0.2">
      <c r="A178" s="23" t="s">
        <v>358</v>
      </c>
      <c r="B178" s="24" t="s">
        <v>359</v>
      </c>
      <c r="C178" s="66">
        <f>VLOOKUP(A178,[1]CCG_1.1_I00767_D_V8!$C$23:$M$419,11,FALSE)</f>
        <v>100.4456284814725</v>
      </c>
      <c r="D178" s="66">
        <f>VLOOKUP(B178,[2]YLLRank.txt!$B$4:$O$215,2,FALSE)</f>
        <v>343.13</v>
      </c>
      <c r="E178" t="str">
        <f>VLOOKUP(B178,[2]YLLRank.txt!$B$4:$O$215,14,FALSE)</f>
        <v>As expected</v>
      </c>
      <c r="F178" s="25">
        <v>111507</v>
      </c>
      <c r="G178" s="66">
        <v>88.29</v>
      </c>
      <c r="H178" s="24">
        <v>1297</v>
      </c>
      <c r="I178" s="68">
        <v>80.416345410000005</v>
      </c>
      <c r="J178" s="24">
        <v>45651</v>
      </c>
      <c r="K178" s="66">
        <v>83.498718539999999</v>
      </c>
      <c r="L178" s="24">
        <v>411</v>
      </c>
      <c r="M178" s="66">
        <v>73.479318730000003</v>
      </c>
      <c r="N178" s="25">
        <v>6222</v>
      </c>
      <c r="O178" s="66">
        <v>85.856637739999996</v>
      </c>
      <c r="P178" s="24">
        <v>565</v>
      </c>
      <c r="Q178" s="68">
        <v>65.309734509999998</v>
      </c>
      <c r="R178" s="27" t="s">
        <v>11</v>
      </c>
    </row>
    <row r="179" spans="1:18" x14ac:dyDescent="0.2">
      <c r="A179" s="23" t="s">
        <v>360</v>
      </c>
      <c r="B179" s="24" t="s">
        <v>361</v>
      </c>
      <c r="C179" s="66">
        <f>VLOOKUP(A179,[1]CCG_1.1_I00767_D_V8!$C$23:$M$419,11,FALSE)</f>
        <v>89.837733107289907</v>
      </c>
      <c r="D179" s="66">
        <f>VLOOKUP(B179,[2]YLLRank.txt!$B$4:$O$215,2,FALSE)</f>
        <v>124.71</v>
      </c>
      <c r="E179" s="71" t="str">
        <f>VLOOKUP(B179,[2]YLLRank.txt!$B$4:$O$215,14,FALSE)</f>
        <v>Above expected</v>
      </c>
      <c r="F179" s="25">
        <v>84615</v>
      </c>
      <c r="G179" s="66">
        <v>90.68</v>
      </c>
      <c r="H179" s="24">
        <v>1287</v>
      </c>
      <c r="I179" s="68">
        <v>82.595182600000001</v>
      </c>
      <c r="J179" s="24">
        <v>30141</v>
      </c>
      <c r="K179" s="66">
        <v>82.047709100000006</v>
      </c>
      <c r="L179" s="24">
        <v>379</v>
      </c>
      <c r="M179" s="66">
        <v>72.559366749999995</v>
      </c>
      <c r="N179" s="25">
        <v>4636</v>
      </c>
      <c r="O179" s="66">
        <v>84.577221739999999</v>
      </c>
      <c r="P179" s="24">
        <v>603</v>
      </c>
      <c r="Q179" s="68">
        <v>66.169154230000004</v>
      </c>
      <c r="R179" s="27" t="s">
        <v>11</v>
      </c>
    </row>
    <row r="180" spans="1:18" x14ac:dyDescent="0.2">
      <c r="A180" s="23" t="s">
        <v>362</v>
      </c>
      <c r="B180" s="24" t="s">
        <v>363</v>
      </c>
      <c r="C180" s="66">
        <f>VLOOKUP(A180,[1]CCG_1.1_I00767_D_V8!$C$23:$M$419,11,FALSE)</f>
        <v>75.253087914749329</v>
      </c>
      <c r="D180" s="66">
        <f>VLOOKUP(B180,[2]YLLRank.txt!$B$4:$O$215,2,FALSE)</f>
        <v>337.75</v>
      </c>
      <c r="E180" t="str">
        <f>VLOOKUP(B180,[2]YLLRank.txt!$B$4:$O$215,14,FALSE)</f>
        <v>As expected</v>
      </c>
      <c r="F180" s="25">
        <v>59278</v>
      </c>
      <c r="G180" s="66">
        <v>85.82</v>
      </c>
      <c r="H180" s="24">
        <v>657</v>
      </c>
      <c r="I180" s="68">
        <v>85.844748859999996</v>
      </c>
      <c r="J180" s="24">
        <v>26408</v>
      </c>
      <c r="K180" s="66">
        <v>87.776431380000005</v>
      </c>
      <c r="L180" s="24">
        <v>209</v>
      </c>
      <c r="M180" s="66">
        <v>72.24880383</v>
      </c>
      <c r="N180" s="25">
        <v>2575</v>
      </c>
      <c r="O180" s="66">
        <v>84.543689319999999</v>
      </c>
      <c r="P180" s="24">
        <v>330</v>
      </c>
      <c r="Q180" s="68">
        <v>69.696969699999997</v>
      </c>
      <c r="R180" s="27" t="s">
        <v>11</v>
      </c>
    </row>
    <row r="181" spans="1:18" x14ac:dyDescent="0.2">
      <c r="A181" s="23" t="s">
        <v>364</v>
      </c>
      <c r="B181" s="24" t="s">
        <v>365</v>
      </c>
      <c r="C181" s="66">
        <f>VLOOKUP(A181,[1]CCG_1.1_I00767_D_V8!$C$23:$M$419,11,FALSE)</f>
        <v>76.207314119641552</v>
      </c>
      <c r="D181" s="66">
        <f>VLOOKUP(B181,[2]YLLRank.txt!$B$4:$O$215,2,FALSE)</f>
        <v>361.55</v>
      </c>
      <c r="E181" s="70" t="str">
        <f>VLOOKUP(B181,[2]YLLRank.txt!$B$4:$O$215,14,FALSE)</f>
        <v>Below expected</v>
      </c>
      <c r="F181" s="25">
        <v>54025</v>
      </c>
      <c r="G181" s="66">
        <v>85.59</v>
      </c>
      <c r="H181" s="24">
        <v>736</v>
      </c>
      <c r="I181" s="68">
        <v>84.375</v>
      </c>
      <c r="J181" s="24">
        <v>26948</v>
      </c>
      <c r="K181" s="66">
        <v>82.436544459999993</v>
      </c>
      <c r="L181" s="24">
        <v>242</v>
      </c>
      <c r="M181" s="66">
        <v>73.140495869999995</v>
      </c>
      <c r="N181" s="25">
        <v>2381</v>
      </c>
      <c r="O181" s="66">
        <v>90.844183119999997</v>
      </c>
      <c r="P181" s="24">
        <v>339</v>
      </c>
      <c r="Q181" s="68">
        <v>71.976401179999996</v>
      </c>
      <c r="R181" s="27" t="s">
        <v>11</v>
      </c>
    </row>
    <row r="182" spans="1:18" x14ac:dyDescent="0.2">
      <c r="A182" s="23" t="s">
        <v>366</v>
      </c>
      <c r="B182" s="24" t="s">
        <v>367</v>
      </c>
      <c r="C182" s="66">
        <f>VLOOKUP(A182,[1]CCG_1.1_I00767_D_V8!$C$23:$M$419,11,FALSE)</f>
        <v>76.342940179220136</v>
      </c>
      <c r="D182" s="66">
        <f>VLOOKUP(B182,[2]YLLRank.txt!$B$4:$O$215,2,FALSE)</f>
        <v>350.65</v>
      </c>
      <c r="E182" t="str">
        <f>VLOOKUP(B182,[2]YLLRank.txt!$B$4:$O$215,14,FALSE)</f>
        <v>As expected</v>
      </c>
      <c r="F182" s="25">
        <v>336173</v>
      </c>
      <c r="G182" s="66">
        <v>87.06</v>
      </c>
      <c r="H182" s="24">
        <v>4629</v>
      </c>
      <c r="I182" s="68">
        <v>83.128105419999997</v>
      </c>
      <c r="J182" s="24">
        <v>162331</v>
      </c>
      <c r="K182" s="66">
        <v>83.043904119999993</v>
      </c>
      <c r="L182" s="24">
        <v>1455</v>
      </c>
      <c r="M182" s="66">
        <v>71.683848800000007</v>
      </c>
      <c r="N182" s="25">
        <v>15764</v>
      </c>
      <c r="O182" s="66">
        <v>87.312864759999997</v>
      </c>
      <c r="P182" s="24">
        <v>2065</v>
      </c>
      <c r="Q182" s="68">
        <v>74.624697339999997</v>
      </c>
      <c r="R182" s="27" t="s">
        <v>11</v>
      </c>
    </row>
    <row r="183" spans="1:18" x14ac:dyDescent="0.2">
      <c r="A183" s="23" t="s">
        <v>368</v>
      </c>
      <c r="B183" s="24" t="s">
        <v>369</v>
      </c>
      <c r="C183" s="66">
        <f>VLOOKUP(A183,[1]CCG_1.1_I00767_D_V8!$C$23:$M$419,11,FALSE)</f>
        <v>112.32259627028336</v>
      </c>
      <c r="D183" s="66">
        <f>VLOOKUP(B183,[2]YLLRank.txt!$B$4:$O$215,2,FALSE)</f>
        <v>332.95</v>
      </c>
      <c r="E183" t="str">
        <f>VLOOKUP(B183,[2]YLLRank.txt!$B$4:$O$215,14,FALSE)</f>
        <v>As expected</v>
      </c>
      <c r="F183" s="25">
        <v>96201</v>
      </c>
      <c r="G183" s="66">
        <v>89.5</v>
      </c>
      <c r="H183" s="24">
        <v>1723</v>
      </c>
      <c r="I183" s="68">
        <v>84.387695879999995</v>
      </c>
      <c r="J183" s="24">
        <v>46980</v>
      </c>
      <c r="K183" s="66">
        <v>81.313324820000005</v>
      </c>
      <c r="L183" s="24">
        <v>506</v>
      </c>
      <c r="M183" s="66">
        <v>69.762845850000005</v>
      </c>
      <c r="N183" s="25">
        <v>5376</v>
      </c>
      <c r="O183" s="66">
        <v>86.737351189999998</v>
      </c>
      <c r="P183" s="24">
        <v>770</v>
      </c>
      <c r="Q183" s="68">
        <v>66.623376620000002</v>
      </c>
      <c r="R183" s="27" t="s">
        <v>11</v>
      </c>
    </row>
    <row r="184" spans="1:18" x14ac:dyDescent="0.2">
      <c r="A184" s="23" t="s">
        <v>370</v>
      </c>
      <c r="B184" s="24" t="s">
        <v>371</v>
      </c>
      <c r="C184" s="66">
        <f>VLOOKUP(A184,[1]CCG_1.1_I00767_D_V8!$C$23:$M$419,11,FALSE)</f>
        <v>112.09493824170499</v>
      </c>
      <c r="D184" s="66">
        <f>VLOOKUP(B184,[2]YLLRank.txt!$B$4:$O$215,2,FALSE)</f>
        <v>413.87</v>
      </c>
      <c r="E184" s="70" t="str">
        <f>VLOOKUP(B184,[2]YLLRank.txt!$B$4:$O$215,14,FALSE)</f>
        <v>Below expected</v>
      </c>
      <c r="F184" s="25">
        <v>55457</v>
      </c>
      <c r="G184" s="66">
        <v>88.45</v>
      </c>
      <c r="H184" s="24">
        <v>1207</v>
      </c>
      <c r="I184" s="68">
        <v>89.478044740000001</v>
      </c>
      <c r="J184" s="24">
        <v>35115</v>
      </c>
      <c r="K184" s="66">
        <v>79.686743559999996</v>
      </c>
      <c r="L184" s="24">
        <v>376</v>
      </c>
      <c r="M184" s="66">
        <v>77.127659570000006</v>
      </c>
      <c r="N184" s="25">
        <v>3464</v>
      </c>
      <c r="O184" s="66">
        <v>85.854503460000004</v>
      </c>
      <c r="P184" s="24">
        <v>420</v>
      </c>
      <c r="Q184" s="68">
        <v>74.761904759999993</v>
      </c>
      <c r="R184" s="58" t="s">
        <v>83</v>
      </c>
    </row>
    <row r="185" spans="1:18" x14ac:dyDescent="0.2">
      <c r="A185" s="23" t="s">
        <v>372</v>
      </c>
      <c r="B185" s="24" t="s">
        <v>373</v>
      </c>
      <c r="C185" s="66">
        <f>VLOOKUP(A185,[1]CCG_1.1_I00767_D_V8!$C$23:$M$419,11,FALSE)</f>
        <v>94.705739888592873</v>
      </c>
      <c r="D185" s="66">
        <f>VLOOKUP(B185,[2]YLLRank.txt!$B$4:$O$215,2,FALSE)</f>
        <v>343.24</v>
      </c>
      <c r="E185" t="str">
        <f>VLOOKUP(B185,[2]YLLRank.txt!$B$4:$O$215,14,FALSE)</f>
        <v>As expected</v>
      </c>
      <c r="F185" s="25">
        <v>117892</v>
      </c>
      <c r="G185" s="66">
        <v>89.4</v>
      </c>
      <c r="H185" s="24">
        <v>1381</v>
      </c>
      <c r="I185" s="68">
        <v>85.010861689999999</v>
      </c>
      <c r="J185" s="24">
        <v>46652</v>
      </c>
      <c r="K185" s="66">
        <v>82.605247360000007</v>
      </c>
      <c r="L185" s="24">
        <v>401</v>
      </c>
      <c r="M185" s="66">
        <v>72.81795511</v>
      </c>
      <c r="N185" s="25">
        <v>6607</v>
      </c>
      <c r="O185" s="66">
        <v>85.394278799999995</v>
      </c>
      <c r="P185" s="24">
        <v>641</v>
      </c>
      <c r="Q185" s="68">
        <v>64.742589699999996</v>
      </c>
      <c r="R185" s="27" t="s">
        <v>11</v>
      </c>
    </row>
    <row r="186" spans="1:18" x14ac:dyDescent="0.2">
      <c r="A186" s="23" t="s">
        <v>374</v>
      </c>
      <c r="B186" s="24" t="s">
        <v>375</v>
      </c>
      <c r="C186" s="66">
        <f>VLOOKUP(A186,[1]CCG_1.1_I00767_D_V8!$C$23:$M$419,11,FALSE)</f>
        <v>104.74206829740858</v>
      </c>
      <c r="D186" s="66">
        <f>VLOOKUP(B186,[2]YLLRank.txt!$B$4:$O$215,2,FALSE)</f>
        <v>374.87</v>
      </c>
      <c r="E186" s="70" t="str">
        <f>VLOOKUP(B186,[2]YLLRank.txt!$B$4:$O$215,14,FALSE)</f>
        <v>Below expected</v>
      </c>
      <c r="F186" s="25">
        <v>48011</v>
      </c>
      <c r="G186" s="66">
        <v>87.32</v>
      </c>
      <c r="H186" s="24">
        <v>998</v>
      </c>
      <c r="I186" s="68">
        <v>89.579158320000005</v>
      </c>
      <c r="J186" s="24">
        <v>31186</v>
      </c>
      <c r="K186" s="66">
        <v>79.048290899999998</v>
      </c>
      <c r="L186" s="24">
        <v>340</v>
      </c>
      <c r="M186" s="66">
        <v>77.941176470000002</v>
      </c>
      <c r="N186" s="25">
        <v>2097</v>
      </c>
      <c r="O186" s="66">
        <v>89.079637579999996</v>
      </c>
      <c r="P186" s="24">
        <v>409</v>
      </c>
      <c r="Q186" s="68">
        <v>77.261613690000004</v>
      </c>
      <c r="R186" s="58" t="s">
        <v>83</v>
      </c>
    </row>
    <row r="187" spans="1:18" x14ac:dyDescent="0.2">
      <c r="A187" s="23" t="s">
        <v>376</v>
      </c>
      <c r="B187" s="24" t="s">
        <v>377</v>
      </c>
      <c r="C187" s="66">
        <f>VLOOKUP(A187,[1]CCG_1.1_I00767_D_V8!$C$23:$M$419,11,FALSE)</f>
        <v>105.00847662872366</v>
      </c>
      <c r="D187" s="66">
        <f>VLOOKUP(B187,[2]YLLRank.txt!$B$4:$O$215,2,FALSE)</f>
        <v>384.91</v>
      </c>
      <c r="E187" t="str">
        <f>VLOOKUP(B187,[2]YLLRank.txt!$B$4:$O$215,14,FALSE)</f>
        <v>As expected</v>
      </c>
      <c r="F187" s="25">
        <v>110766</v>
      </c>
      <c r="G187" s="66">
        <v>86.44</v>
      </c>
      <c r="H187" s="24">
        <v>2484</v>
      </c>
      <c r="I187" s="68">
        <v>82.367149760000004</v>
      </c>
      <c r="J187" s="24">
        <v>56417</v>
      </c>
      <c r="K187" s="66">
        <v>81.064218229999994</v>
      </c>
      <c r="L187" s="24">
        <v>725</v>
      </c>
      <c r="M187" s="66">
        <v>73.517241380000002</v>
      </c>
      <c r="N187" s="25">
        <v>6086</v>
      </c>
      <c r="O187" s="66">
        <v>82.582977330000006</v>
      </c>
      <c r="P187" s="24">
        <v>1052</v>
      </c>
      <c r="Q187" s="68">
        <v>66.920152090000002</v>
      </c>
      <c r="R187" s="27" t="s">
        <v>11</v>
      </c>
    </row>
    <row r="188" spans="1:18" x14ac:dyDescent="0.2">
      <c r="A188" s="23" t="s">
        <v>378</v>
      </c>
      <c r="B188" s="24" t="s">
        <v>379</v>
      </c>
      <c r="C188" s="66">
        <f>VLOOKUP(A188,[1]CCG_1.1_I00767_D_V8!$C$23:$M$419,11,FALSE)</f>
        <v>79.505933640106562</v>
      </c>
      <c r="D188" s="66">
        <f>VLOOKUP(B188,[2]YLLRank.txt!$B$4:$O$215,2,FALSE)</f>
        <v>343.88</v>
      </c>
      <c r="E188" t="str">
        <f>VLOOKUP(B188,[2]YLLRank.txt!$B$4:$O$215,14,FALSE)</f>
        <v>As expected</v>
      </c>
      <c r="F188" s="25">
        <v>105613</v>
      </c>
      <c r="G188" s="66">
        <v>87.42</v>
      </c>
      <c r="H188" s="24">
        <v>1267</v>
      </c>
      <c r="I188" s="68">
        <v>86.108918709999998</v>
      </c>
      <c r="J188" s="24">
        <v>48920</v>
      </c>
      <c r="K188" s="66">
        <v>82.933360590000007</v>
      </c>
      <c r="L188" s="24">
        <v>394</v>
      </c>
      <c r="M188" s="66">
        <v>72.081218269999994</v>
      </c>
      <c r="N188" s="25">
        <v>5577</v>
      </c>
      <c r="O188" s="66">
        <v>81.423704499999999</v>
      </c>
      <c r="P188" s="24">
        <v>540</v>
      </c>
      <c r="Q188" s="68">
        <v>69.074074069999995</v>
      </c>
      <c r="R188" s="27" t="s">
        <v>11</v>
      </c>
    </row>
    <row r="189" spans="1:18" x14ac:dyDescent="0.2">
      <c r="A189" s="23" t="s">
        <v>380</v>
      </c>
      <c r="B189" s="24" t="s">
        <v>381</v>
      </c>
      <c r="C189" s="66">
        <f>VLOOKUP(A189,[1]CCG_1.1_I00767_D_V8!$C$23:$M$419,11,FALSE)</f>
        <v>74.63308307096149</v>
      </c>
      <c r="D189" s="66">
        <f>VLOOKUP(B189,[2]YLLRank.txt!$B$4:$O$215,2,FALSE)</f>
        <v>342.39</v>
      </c>
      <c r="E189" t="str">
        <f>VLOOKUP(B189,[2]YLLRank.txt!$B$4:$O$215,14,FALSE)</f>
        <v>As expected</v>
      </c>
      <c r="F189" s="25">
        <v>300710</v>
      </c>
      <c r="G189" s="66">
        <v>86.88</v>
      </c>
      <c r="H189" s="24">
        <v>3161</v>
      </c>
      <c r="I189" s="68">
        <v>81.39829168</v>
      </c>
      <c r="J189" s="24">
        <v>122598</v>
      </c>
      <c r="K189" s="66">
        <v>82.835772199999994</v>
      </c>
      <c r="L189" s="24">
        <v>984</v>
      </c>
      <c r="M189" s="66">
        <v>74.085365850000002</v>
      </c>
      <c r="N189" s="25">
        <v>15163</v>
      </c>
      <c r="O189" s="66">
        <v>85.055727759999996</v>
      </c>
      <c r="P189" s="24">
        <v>1526</v>
      </c>
      <c r="Q189" s="68">
        <v>64.547837479999998</v>
      </c>
      <c r="R189" s="27" t="s">
        <v>11</v>
      </c>
    </row>
    <row r="190" spans="1:18" x14ac:dyDescent="0.2">
      <c r="A190" s="23" t="s">
        <v>382</v>
      </c>
      <c r="B190" s="24" t="s">
        <v>383</v>
      </c>
      <c r="C190" s="66">
        <f>VLOOKUP(A190,[1]CCG_1.1_I00767_D_V8!$C$23:$M$419,11,FALSE)</f>
        <v>77.461855170743519</v>
      </c>
      <c r="D190" s="66">
        <f>VLOOKUP(B190,[2]YLLRank.txt!$B$4:$O$215,2,FALSE)</f>
        <v>443.78</v>
      </c>
      <c r="E190" s="70" t="str">
        <f>VLOOKUP(B190,[2]YLLRank.txt!$B$4:$O$215,14,FALSE)</f>
        <v>Below expected</v>
      </c>
      <c r="F190" s="25">
        <v>75896</v>
      </c>
      <c r="G190" s="66">
        <v>86.16</v>
      </c>
      <c r="H190" s="24">
        <v>886</v>
      </c>
      <c r="I190" s="68">
        <v>88.600451469999996</v>
      </c>
      <c r="J190" s="24">
        <v>36511</v>
      </c>
      <c r="K190" s="66">
        <v>82.925693629999998</v>
      </c>
      <c r="L190" s="24">
        <v>257</v>
      </c>
      <c r="M190" s="66">
        <v>77.821011670000004</v>
      </c>
      <c r="N190" s="25">
        <v>3424</v>
      </c>
      <c r="O190" s="66">
        <v>84.667056070000001</v>
      </c>
      <c r="P190" s="24">
        <v>390</v>
      </c>
      <c r="Q190" s="68">
        <v>74.61538462</v>
      </c>
      <c r="R190" s="58" t="s">
        <v>83</v>
      </c>
    </row>
    <row r="191" spans="1:18" x14ac:dyDescent="0.2">
      <c r="A191" s="23" t="s">
        <v>384</v>
      </c>
      <c r="B191" s="24" t="s">
        <v>385</v>
      </c>
      <c r="C191" s="66">
        <f>VLOOKUP(A191,[1]CCG_1.1_I00767_D_V8!$C$23:$M$419,11,FALSE)</f>
        <v>70.903366432550257</v>
      </c>
      <c r="D191" s="66">
        <f>VLOOKUP(B191,[2]YLLRank.txt!$B$4:$O$215,2,FALSE)</f>
        <v>405.03</v>
      </c>
      <c r="E191" s="70" t="str">
        <f>VLOOKUP(B191,[2]YLLRank.txt!$B$4:$O$215,14,FALSE)</f>
        <v>Below expected</v>
      </c>
      <c r="F191" s="25">
        <v>81986</v>
      </c>
      <c r="G191" s="66">
        <v>84.07</v>
      </c>
      <c r="H191" s="24">
        <v>680</v>
      </c>
      <c r="I191" s="68">
        <v>84.117647059999996</v>
      </c>
      <c r="J191" s="24">
        <v>39023</v>
      </c>
      <c r="K191" s="66">
        <v>84.381006069999998</v>
      </c>
      <c r="L191" s="24">
        <v>210</v>
      </c>
      <c r="M191" s="66">
        <v>77.619047620000003</v>
      </c>
      <c r="N191" s="25">
        <v>3531</v>
      </c>
      <c r="O191" s="66">
        <v>85.584820160000007</v>
      </c>
      <c r="P191" s="24">
        <v>316</v>
      </c>
      <c r="Q191" s="68">
        <v>80.063291140000004</v>
      </c>
      <c r="R191" s="58" t="s">
        <v>83</v>
      </c>
    </row>
    <row r="192" spans="1:18" x14ac:dyDescent="0.2">
      <c r="A192" s="23" t="s">
        <v>386</v>
      </c>
      <c r="B192" s="24" t="s">
        <v>387</v>
      </c>
      <c r="C192" s="66">
        <f>VLOOKUP(A192,[1]CCG_1.1_I00767_D_V8!$C$23:$M$419,11,FALSE)</f>
        <v>62.84330346330831</v>
      </c>
      <c r="D192" s="66">
        <f>VLOOKUP(B192,[2]YLLRank.txt!$B$4:$O$215,2,FALSE)</f>
        <v>406.67</v>
      </c>
      <c r="E192" s="70" t="str">
        <f>VLOOKUP(B192,[2]YLLRank.txt!$B$4:$O$215,14,FALSE)</f>
        <v>Below expected</v>
      </c>
      <c r="F192" s="25">
        <v>100560</v>
      </c>
      <c r="G192" s="66">
        <v>87.24</v>
      </c>
      <c r="H192" s="24">
        <v>1385</v>
      </c>
      <c r="I192" s="68">
        <v>82.527075809999999</v>
      </c>
      <c r="J192" s="24">
        <v>43734</v>
      </c>
      <c r="K192" s="66">
        <v>83.02922212</v>
      </c>
      <c r="L192" s="24">
        <v>415</v>
      </c>
      <c r="M192" s="66">
        <v>74.698795180000005</v>
      </c>
      <c r="N192" s="25">
        <v>4823</v>
      </c>
      <c r="O192" s="66">
        <v>87.207132490000006</v>
      </c>
      <c r="P192" s="24">
        <v>665</v>
      </c>
      <c r="Q192" s="68">
        <v>67.067669170000002</v>
      </c>
      <c r="R192" s="27" t="s">
        <v>11</v>
      </c>
    </row>
    <row r="193" spans="1:18" x14ac:dyDescent="0.2">
      <c r="A193" s="23" t="s">
        <v>388</v>
      </c>
      <c r="B193" s="24" t="s">
        <v>389</v>
      </c>
      <c r="C193" s="66">
        <f>VLOOKUP(A193,[1]CCG_1.1_I00767_D_V8!$C$23:$M$419,11,FALSE)</f>
        <v>97.30685395979657</v>
      </c>
      <c r="D193" s="66">
        <f>VLOOKUP(B193,[2]YLLRank.txt!$B$4:$O$215,2,FALSE)</f>
        <v>388.75</v>
      </c>
      <c r="E193" t="str">
        <f>VLOOKUP(B193,[2]YLLRank.txt!$B$4:$O$215,14,FALSE)</f>
        <v>As expected</v>
      </c>
      <c r="F193" s="25">
        <v>202447</v>
      </c>
      <c r="G193" s="66">
        <v>82.93</v>
      </c>
      <c r="H193" s="24">
        <v>4137</v>
      </c>
      <c r="I193" s="68">
        <v>74.740149869999996</v>
      </c>
      <c r="J193" s="24">
        <v>114084</v>
      </c>
      <c r="K193" s="66">
        <v>79.785070649999994</v>
      </c>
      <c r="L193" s="24">
        <v>1214</v>
      </c>
      <c r="M193" s="66">
        <v>69.934102139999993</v>
      </c>
      <c r="N193" s="25">
        <v>9840</v>
      </c>
      <c r="O193" s="66">
        <v>85.203252030000002</v>
      </c>
      <c r="P193" s="24">
        <v>1710</v>
      </c>
      <c r="Q193" s="68">
        <v>55.672514620000001</v>
      </c>
      <c r="R193" s="59" t="s">
        <v>36</v>
      </c>
    </row>
    <row r="194" spans="1:18" x14ac:dyDescent="0.2">
      <c r="A194" s="23" t="s">
        <v>390</v>
      </c>
      <c r="B194" s="24" t="s">
        <v>391</v>
      </c>
      <c r="C194" s="66">
        <f>VLOOKUP(A194,[1]CCG_1.1_I00767_D_V8!$C$23:$M$419,11,FALSE)</f>
        <v>86.766771615403243</v>
      </c>
      <c r="D194" s="66">
        <f>VLOOKUP(B194,[2]YLLRank.txt!$B$4:$O$215,2,FALSE)</f>
        <v>337.72</v>
      </c>
      <c r="E194" t="str">
        <f>VLOOKUP(B194,[2]YLLRank.txt!$B$4:$O$215,14,FALSE)</f>
        <v>As expected</v>
      </c>
      <c r="F194" s="25">
        <v>437380</v>
      </c>
      <c r="G194" s="66">
        <v>87.81</v>
      </c>
      <c r="H194" s="24">
        <v>5779</v>
      </c>
      <c r="I194" s="68">
        <v>80.532964179999993</v>
      </c>
      <c r="J194" s="24">
        <v>167349</v>
      </c>
      <c r="K194" s="66">
        <v>83.304949539999996</v>
      </c>
      <c r="L194" s="24">
        <v>1569</v>
      </c>
      <c r="M194" s="66">
        <v>70.235818989999999</v>
      </c>
      <c r="N194" s="25">
        <v>25439</v>
      </c>
      <c r="O194" s="66">
        <v>86.166909079999996</v>
      </c>
      <c r="P194" s="24">
        <v>2686</v>
      </c>
      <c r="Q194" s="68">
        <v>65.562174240000004</v>
      </c>
      <c r="R194" s="59" t="s">
        <v>36</v>
      </c>
    </row>
    <row r="195" spans="1:18" x14ac:dyDescent="0.2">
      <c r="A195" s="23" t="s">
        <v>392</v>
      </c>
      <c r="B195" s="24" t="s">
        <v>393</v>
      </c>
      <c r="C195" s="66">
        <f>VLOOKUP(A195,[1]CCG_1.1_I00767_D_V8!$C$23:$M$419,11,FALSE)</f>
        <v>93.034633083070958</v>
      </c>
      <c r="D195" s="66">
        <f>VLOOKUP(B195,[2]YLLRank.txt!$B$4:$O$215,2,FALSE)</f>
        <v>313.70999999999998</v>
      </c>
      <c r="E195" t="str">
        <f>VLOOKUP(B195,[2]YLLRank.txt!$B$4:$O$215,14,FALSE)</f>
        <v>As expected</v>
      </c>
      <c r="F195" s="25">
        <v>337319</v>
      </c>
      <c r="G195" s="66">
        <v>88.08</v>
      </c>
      <c r="H195" s="24">
        <v>3851</v>
      </c>
      <c r="I195" s="68">
        <v>80.368735389999998</v>
      </c>
      <c r="J195" s="24">
        <v>143533</v>
      </c>
      <c r="K195" s="66">
        <v>82.971163430000004</v>
      </c>
      <c r="L195" s="24">
        <v>1132</v>
      </c>
      <c r="M195" s="66">
        <v>72.614840990000005</v>
      </c>
      <c r="N195" s="25">
        <v>16803</v>
      </c>
      <c r="O195" s="66">
        <v>86.770219600000004</v>
      </c>
      <c r="P195" s="24">
        <v>1781</v>
      </c>
      <c r="Q195" s="68">
        <v>68.893879839999997</v>
      </c>
      <c r="R195" s="59" t="s">
        <v>36</v>
      </c>
    </row>
    <row r="196" spans="1:18" x14ac:dyDescent="0.2">
      <c r="A196" s="23" t="s">
        <v>394</v>
      </c>
      <c r="B196" s="24" t="s">
        <v>395</v>
      </c>
      <c r="C196" s="66">
        <f>VLOOKUP(A196,[1]CCG_1.1_I00767_D_V8!$C$23:$M$419,11,FALSE)</f>
        <v>92.031968999757808</v>
      </c>
      <c r="D196" s="66">
        <f>VLOOKUP(B196,[2]YLLRank.txt!$B$4:$O$215,2,FALSE)</f>
        <v>428.15</v>
      </c>
      <c r="E196" s="70" t="str">
        <f>VLOOKUP(B196,[2]YLLRank.txt!$B$4:$O$215,14,FALSE)</f>
        <v>Below expected</v>
      </c>
      <c r="F196" s="25">
        <v>318742</v>
      </c>
      <c r="G196" s="66">
        <v>86.06</v>
      </c>
      <c r="H196" s="24">
        <v>3415</v>
      </c>
      <c r="I196" s="68">
        <v>80.058565150000007</v>
      </c>
      <c r="J196" s="24">
        <v>124410</v>
      </c>
      <c r="K196" s="66">
        <v>80.290973390000005</v>
      </c>
      <c r="L196" s="24">
        <v>990</v>
      </c>
      <c r="M196" s="66">
        <v>74.949494950000002</v>
      </c>
      <c r="N196" s="25">
        <v>19378</v>
      </c>
      <c r="O196" s="66">
        <v>81.10228094</v>
      </c>
      <c r="P196" s="24">
        <v>1607</v>
      </c>
      <c r="Q196" s="68">
        <v>66.334785310000001</v>
      </c>
      <c r="R196" s="27" t="s">
        <v>11</v>
      </c>
    </row>
    <row r="197" spans="1:18" x14ac:dyDescent="0.2">
      <c r="A197" s="23" t="s">
        <v>396</v>
      </c>
      <c r="B197" s="24" t="s">
        <v>397</v>
      </c>
      <c r="C197" s="66">
        <f>VLOOKUP(A197,[1]CCG_1.1_I00767_D_V8!$C$23:$M$419,11,FALSE)</f>
        <v>97.897796076531847</v>
      </c>
      <c r="D197" s="66">
        <f>VLOOKUP(B197,[2]YLLRank.txt!$B$4:$O$215,2,FALSE)</f>
        <v>341.07</v>
      </c>
      <c r="E197" t="str">
        <f>VLOOKUP(B197,[2]YLLRank.txt!$B$4:$O$215,14,FALSE)</f>
        <v>As expected</v>
      </c>
      <c r="F197" s="25">
        <v>119780</v>
      </c>
      <c r="G197" s="66">
        <v>87.83</v>
      </c>
      <c r="H197" s="24">
        <v>1591</v>
      </c>
      <c r="I197" s="68">
        <v>80.515399119999998</v>
      </c>
      <c r="J197" s="24">
        <v>47947</v>
      </c>
      <c r="K197" s="66">
        <v>82.541139169999994</v>
      </c>
      <c r="L197" s="24">
        <v>415</v>
      </c>
      <c r="M197" s="66">
        <v>71.80722892</v>
      </c>
      <c r="N197" s="25">
        <v>6637</v>
      </c>
      <c r="O197" s="66">
        <v>84.194666260000005</v>
      </c>
      <c r="P197" s="24">
        <v>731</v>
      </c>
      <c r="Q197" s="68">
        <v>65.389876880000003</v>
      </c>
      <c r="R197" s="27" t="s">
        <v>11</v>
      </c>
    </row>
    <row r="198" spans="1:18" x14ac:dyDescent="0.2">
      <c r="A198" s="23" t="s">
        <v>398</v>
      </c>
      <c r="B198" s="24" t="s">
        <v>399</v>
      </c>
      <c r="C198" s="66">
        <f>VLOOKUP(A198,[1]CCG_1.1_I00767_D_V8!$C$23:$M$419,11,FALSE)</f>
        <v>84.974570113829003</v>
      </c>
      <c r="D198" s="66">
        <f>VLOOKUP(B198,[2]YLLRank.txt!$B$4:$O$215,2,FALSE)</f>
        <v>341.56</v>
      </c>
      <c r="E198" t="str">
        <f>VLOOKUP(B198,[2]YLLRank.txt!$B$4:$O$215,14,FALSE)</f>
        <v>As expected</v>
      </c>
      <c r="F198" s="25">
        <v>311227</v>
      </c>
      <c r="G198" s="66">
        <v>86.91</v>
      </c>
      <c r="H198" s="24">
        <v>3696</v>
      </c>
      <c r="I198" s="68">
        <v>74.08008658</v>
      </c>
      <c r="J198" s="24">
        <v>122957</v>
      </c>
      <c r="K198" s="66">
        <v>81.253608990000004</v>
      </c>
      <c r="L198" s="24">
        <v>1054</v>
      </c>
      <c r="M198" s="66">
        <v>67.552182160000001</v>
      </c>
      <c r="N198" s="25">
        <v>19366</v>
      </c>
      <c r="O198" s="66">
        <v>75.265929979999996</v>
      </c>
      <c r="P198" s="24">
        <v>1624</v>
      </c>
      <c r="Q198" s="68">
        <v>46.859605909999999</v>
      </c>
      <c r="R198" s="59" t="s">
        <v>36</v>
      </c>
    </row>
    <row r="199" spans="1:18" x14ac:dyDescent="0.2">
      <c r="A199" s="23" t="s">
        <v>400</v>
      </c>
      <c r="B199" s="24" t="s">
        <v>401</v>
      </c>
      <c r="C199" s="66">
        <f>VLOOKUP(A199,[1]CCG_1.1_I00767_D_V8!$C$23:$M$419,11,FALSE)</f>
        <v>76.468878663114566</v>
      </c>
      <c r="D199" s="66">
        <f>VLOOKUP(B199,[2]YLLRank.txt!$B$4:$O$215,2,FALSE)</f>
        <v>254.58</v>
      </c>
      <c r="E199" s="71" t="str">
        <f>VLOOKUP(B199,[2]YLLRank.txt!$B$4:$O$215,14,FALSE)</f>
        <v>Above expected</v>
      </c>
      <c r="F199" s="25">
        <v>133399</v>
      </c>
      <c r="G199" s="66">
        <v>87.89</v>
      </c>
      <c r="H199" s="24">
        <v>1325</v>
      </c>
      <c r="I199" s="68">
        <v>82.490566040000004</v>
      </c>
      <c r="J199" s="24">
        <v>62849</v>
      </c>
      <c r="K199" s="66">
        <v>83.236010120000003</v>
      </c>
      <c r="L199" s="24">
        <v>425</v>
      </c>
      <c r="M199" s="66">
        <v>70.823529410000006</v>
      </c>
      <c r="N199" s="25">
        <v>6876</v>
      </c>
      <c r="O199" s="66">
        <v>86.125654449999999</v>
      </c>
      <c r="P199" s="24">
        <v>598</v>
      </c>
      <c r="Q199" s="68">
        <v>69.230769230000007</v>
      </c>
      <c r="R199" s="27" t="s">
        <v>11</v>
      </c>
    </row>
    <row r="200" spans="1:18" x14ac:dyDescent="0.2">
      <c r="A200" s="23" t="s">
        <v>402</v>
      </c>
      <c r="B200" s="24" t="s">
        <v>403</v>
      </c>
      <c r="C200" s="66">
        <f>VLOOKUP(A200,[1]CCG_1.1_I00767_D_V8!$C$23:$M$419,11,FALSE)</f>
        <v>103.43424558004359</v>
      </c>
      <c r="D200" s="66">
        <f>VLOOKUP(B200,[2]YLLRank.txt!$B$4:$O$215,2,FALSE)</f>
        <v>285.88</v>
      </c>
      <c r="E200" s="71" t="str">
        <f>VLOOKUP(B200,[2]YLLRank.txt!$B$4:$O$215,14,FALSE)</f>
        <v>Above expected</v>
      </c>
      <c r="F200" s="25">
        <v>109137</v>
      </c>
      <c r="G200" s="66">
        <v>87.06</v>
      </c>
      <c r="H200" s="24">
        <v>1452</v>
      </c>
      <c r="I200" s="68">
        <v>82.644628100000006</v>
      </c>
      <c r="J200" s="24">
        <v>52310</v>
      </c>
      <c r="K200" s="66">
        <v>81.926973810000007</v>
      </c>
      <c r="L200" s="24">
        <v>467</v>
      </c>
      <c r="M200" s="66">
        <v>74.51820128</v>
      </c>
      <c r="N200" s="25">
        <v>5285</v>
      </c>
      <c r="O200" s="66">
        <v>84.087038789999994</v>
      </c>
      <c r="P200" s="24">
        <v>636</v>
      </c>
      <c r="Q200" s="68">
        <v>59.27672956</v>
      </c>
      <c r="R200" s="27" t="s">
        <v>11</v>
      </c>
    </row>
    <row r="201" spans="1:18" x14ac:dyDescent="0.2">
      <c r="A201" s="23" t="s">
        <v>404</v>
      </c>
      <c r="B201" s="24" t="s">
        <v>405</v>
      </c>
      <c r="C201" s="66">
        <f>VLOOKUP(A201,[1]CCG_1.1_I00767_D_V8!$C$23:$M$419,11,FALSE)</f>
        <v>104.39331557277791</v>
      </c>
      <c r="D201" s="66">
        <f>VLOOKUP(B201,[2]YLLRank.txt!$B$4:$O$215,2,FALSE)</f>
        <v>363.49</v>
      </c>
      <c r="E201" t="str">
        <f>VLOOKUP(B201,[2]YLLRank.txt!$B$4:$O$215,14,FALSE)</f>
        <v>As expected</v>
      </c>
      <c r="F201" s="25">
        <v>178654</v>
      </c>
      <c r="G201" s="66">
        <v>87.71</v>
      </c>
      <c r="H201" s="24">
        <v>2765</v>
      </c>
      <c r="I201" s="68">
        <v>84.448462930000005</v>
      </c>
      <c r="J201" s="24">
        <v>76392</v>
      </c>
      <c r="K201" s="66">
        <v>77.478008169999995</v>
      </c>
      <c r="L201" s="24">
        <v>800</v>
      </c>
      <c r="M201" s="66">
        <v>69.625</v>
      </c>
      <c r="N201" s="25">
        <v>10807</v>
      </c>
      <c r="O201" s="66">
        <v>82.566854820000003</v>
      </c>
      <c r="P201" s="24">
        <v>1318</v>
      </c>
      <c r="Q201" s="68">
        <v>69.044006069999995</v>
      </c>
      <c r="R201" s="27" t="s">
        <v>11</v>
      </c>
    </row>
    <row r="202" spans="1:18" x14ac:dyDescent="0.2">
      <c r="A202" s="23" t="s">
        <v>406</v>
      </c>
      <c r="B202" s="24" t="s">
        <v>407</v>
      </c>
      <c r="C202" s="66">
        <f>VLOOKUP(A202,[1]CCG_1.1_I00767_D_V8!$C$23:$M$419,11,FALSE)</f>
        <v>116.34778396706224</v>
      </c>
      <c r="D202" s="66">
        <f>VLOOKUP(B202,[2]YLLRank.txt!$B$4:$O$215,2,FALSE)</f>
        <v>316.55</v>
      </c>
      <c r="E202" t="str">
        <f>VLOOKUP(B202,[2]YLLRank.txt!$B$4:$O$215,14,FALSE)</f>
        <v>As expected</v>
      </c>
      <c r="F202" s="25">
        <v>323561</v>
      </c>
      <c r="G202" s="66">
        <v>88.24</v>
      </c>
      <c r="H202" s="24">
        <v>6951</v>
      </c>
      <c r="I202" s="68">
        <v>83.887210469999999</v>
      </c>
      <c r="J202" s="24">
        <v>161681</v>
      </c>
      <c r="K202" s="66">
        <v>78.294295559999995</v>
      </c>
      <c r="L202" s="24">
        <v>2116</v>
      </c>
      <c r="M202" s="66">
        <v>68.809073720000001</v>
      </c>
      <c r="N202" s="25">
        <v>20488</v>
      </c>
      <c r="O202" s="66">
        <v>83.419562670000005</v>
      </c>
      <c r="P202" s="24">
        <v>2696</v>
      </c>
      <c r="Q202" s="68">
        <v>69.250741840000003</v>
      </c>
      <c r="R202" s="59" t="s">
        <v>36</v>
      </c>
    </row>
    <row r="203" spans="1:18" x14ac:dyDescent="0.2">
      <c r="A203" s="23" t="s">
        <v>408</v>
      </c>
      <c r="B203" s="24" t="s">
        <v>409</v>
      </c>
      <c r="C203" s="66">
        <f>VLOOKUP(A203,[1]CCG_1.1_I00767_D_V8!$C$23:$M$419,11,FALSE)</f>
        <v>127.99709372729475</v>
      </c>
      <c r="D203" s="66">
        <f>VLOOKUP(B203,[2]YLLRank.txt!$B$4:$O$215,2,FALSE)</f>
        <v>423.13</v>
      </c>
      <c r="E203" s="70" t="str">
        <f>VLOOKUP(B203,[2]YLLRank.txt!$B$4:$O$215,14,FALSE)</f>
        <v>Below expected</v>
      </c>
      <c r="F203" s="25">
        <v>230008</v>
      </c>
      <c r="G203" s="66">
        <v>89.58</v>
      </c>
      <c r="H203" s="24">
        <v>5803</v>
      </c>
      <c r="I203" s="68">
        <v>80.217129069999999</v>
      </c>
      <c r="J203" s="24">
        <v>109485</v>
      </c>
      <c r="K203" s="66">
        <v>80.125131300000007</v>
      </c>
      <c r="L203" s="24">
        <v>1744</v>
      </c>
      <c r="M203" s="66">
        <v>65.080275229999998</v>
      </c>
      <c r="N203" s="25">
        <v>16355</v>
      </c>
      <c r="O203" s="66">
        <v>82.311219809999997</v>
      </c>
      <c r="P203" s="24">
        <v>2616</v>
      </c>
      <c r="Q203" s="68">
        <v>58.600917430000003</v>
      </c>
      <c r="R203" s="59" t="s">
        <v>36</v>
      </c>
    </row>
    <row r="204" spans="1:18" x14ac:dyDescent="0.2">
      <c r="A204" s="23" t="s">
        <v>410</v>
      </c>
      <c r="B204" s="24" t="s">
        <v>411</v>
      </c>
      <c r="C204" s="66">
        <f>VLOOKUP(A204,[1]CCG_1.1_I00767_D_V8!$C$23:$M$419,11,FALSE)</f>
        <v>96.817631387745223</v>
      </c>
      <c r="D204" s="66">
        <f>VLOOKUP(B204,[2]YLLRank.txt!$B$4:$O$215,2,FALSE)</f>
        <v>442.16</v>
      </c>
      <c r="E204" s="70" t="str">
        <f>VLOOKUP(B204,[2]YLLRank.txt!$B$4:$O$215,14,FALSE)</f>
        <v>Below expected</v>
      </c>
      <c r="F204" s="25">
        <v>114699</v>
      </c>
      <c r="G204" s="66">
        <v>87.75</v>
      </c>
      <c r="H204" s="24">
        <v>1459</v>
      </c>
      <c r="I204" s="68">
        <v>83.344756680000003</v>
      </c>
      <c r="J204" s="24">
        <v>52547</v>
      </c>
      <c r="K204" s="66">
        <v>82.842027139999999</v>
      </c>
      <c r="L204" s="24">
        <v>443</v>
      </c>
      <c r="M204" s="66">
        <v>76.072234760000001</v>
      </c>
      <c r="N204" s="25">
        <v>8138</v>
      </c>
      <c r="O204" s="66">
        <v>85.266650279999993</v>
      </c>
      <c r="P204" s="24">
        <v>628</v>
      </c>
      <c r="Q204" s="68">
        <v>76.592356690000003</v>
      </c>
      <c r="R204" s="27" t="s">
        <v>11</v>
      </c>
    </row>
    <row r="205" spans="1:18" x14ac:dyDescent="0.2">
      <c r="A205" s="23" t="s">
        <v>412</v>
      </c>
      <c r="B205" s="24" t="s">
        <v>413</v>
      </c>
      <c r="C205" s="66">
        <f>VLOOKUP(A205,[1]CCG_1.1_I00767_D_V8!$C$23:$M$419,11,FALSE)</f>
        <v>93.141196415597008</v>
      </c>
      <c r="D205" s="66">
        <f>VLOOKUP(B205,[2]YLLRank.txt!$B$4:$O$215,2,FALSE)</f>
        <v>237.95</v>
      </c>
      <c r="E205" s="71" t="str">
        <f>VLOOKUP(B205,[2]YLLRank.txt!$B$4:$O$215,14,FALSE)</f>
        <v>Above expected</v>
      </c>
      <c r="F205" s="25">
        <v>90248</v>
      </c>
      <c r="G205" s="66">
        <v>90.44</v>
      </c>
      <c r="H205" s="24">
        <v>848</v>
      </c>
      <c r="I205" s="68">
        <v>82.665094339999996</v>
      </c>
      <c r="J205" s="24">
        <v>36293</v>
      </c>
      <c r="K205" s="66">
        <v>83.90874273</v>
      </c>
      <c r="L205" s="24">
        <v>234</v>
      </c>
      <c r="M205" s="66">
        <v>75.213675210000005</v>
      </c>
      <c r="N205" s="25">
        <v>5686</v>
      </c>
      <c r="O205" s="66">
        <v>98.381990849999994</v>
      </c>
      <c r="P205" s="24">
        <v>369</v>
      </c>
      <c r="Q205" s="68">
        <v>82.655826559999994</v>
      </c>
      <c r="R205" s="27" t="s">
        <v>11</v>
      </c>
    </row>
    <row r="206" spans="1:18" x14ac:dyDescent="0.2">
      <c r="A206" s="23" t="s">
        <v>414</v>
      </c>
      <c r="B206" s="24" t="s">
        <v>415</v>
      </c>
      <c r="C206" s="66">
        <f>VLOOKUP(A206,[1]CCG_1.1_I00767_D_V8!$C$23:$M$419,11,FALSE)</f>
        <v>103.44393315572778</v>
      </c>
      <c r="D206" s="66">
        <f>VLOOKUP(B206,[2]YLLRank.txt!$B$4:$O$215,2,FALSE)</f>
        <v>300.58999999999997</v>
      </c>
      <c r="E206" t="str">
        <f>VLOOKUP(B206,[2]YLLRank.txt!$B$4:$O$215,14,FALSE)</f>
        <v>As expected</v>
      </c>
      <c r="F206" s="25">
        <v>136173</v>
      </c>
      <c r="G206" s="66">
        <v>91.16</v>
      </c>
      <c r="H206" s="24">
        <v>1690</v>
      </c>
      <c r="I206" s="68">
        <v>85.207100589999996</v>
      </c>
      <c r="J206" s="24">
        <v>63511</v>
      </c>
      <c r="K206" s="66">
        <v>82.273936800000001</v>
      </c>
      <c r="L206" s="24">
        <v>545</v>
      </c>
      <c r="M206" s="66">
        <v>76.697247709999999</v>
      </c>
      <c r="N206" s="25">
        <v>7678</v>
      </c>
      <c r="O206" s="66">
        <v>80.489710860000002</v>
      </c>
      <c r="P206" s="24">
        <v>702</v>
      </c>
      <c r="Q206" s="68">
        <v>68.945868950000005</v>
      </c>
      <c r="R206" s="27" t="s">
        <v>11</v>
      </c>
    </row>
    <row r="207" spans="1:18" x14ac:dyDescent="0.2">
      <c r="A207" s="23" t="s">
        <v>416</v>
      </c>
      <c r="B207" s="24" t="s">
        <v>417</v>
      </c>
      <c r="C207" s="66">
        <f>VLOOKUP(A207,[1]CCG_1.1_I00767_D_V8!$C$23:$M$419,11,FALSE)</f>
        <v>96.861225478324059</v>
      </c>
      <c r="D207" s="66">
        <f>VLOOKUP(B207,[2]YLLRank.txt!$B$4:$O$215,2,FALSE)</f>
        <v>298.83999999999997</v>
      </c>
      <c r="E207" t="str">
        <f>VLOOKUP(B207,[2]YLLRank.txt!$B$4:$O$215,14,FALSE)</f>
        <v>As expected</v>
      </c>
      <c r="F207" s="25">
        <v>102661</v>
      </c>
      <c r="G207" s="66">
        <v>90.76</v>
      </c>
      <c r="H207" s="24">
        <v>876</v>
      </c>
      <c r="I207" s="68">
        <v>81.963470319999999</v>
      </c>
      <c r="J207" s="24">
        <v>39327</v>
      </c>
      <c r="K207" s="66">
        <v>85.912985989999996</v>
      </c>
      <c r="L207" s="24">
        <v>260</v>
      </c>
      <c r="M207" s="66">
        <v>80</v>
      </c>
      <c r="N207" s="25">
        <v>6260</v>
      </c>
      <c r="O207" s="66">
        <v>75.623003190000006</v>
      </c>
      <c r="P207" s="24">
        <v>360</v>
      </c>
      <c r="Q207" s="68">
        <v>68.055555560000002</v>
      </c>
      <c r="R207" s="27" t="s">
        <v>11</v>
      </c>
    </row>
    <row r="208" spans="1:18" x14ac:dyDescent="0.2">
      <c r="A208" s="23" t="s">
        <v>418</v>
      </c>
      <c r="B208" s="24" t="s">
        <v>419</v>
      </c>
      <c r="C208" s="66">
        <f>VLOOKUP(A208,[1]CCG_1.1_I00767_D_V8!$C$23:$M$419,11,FALSE)</f>
        <v>98.856866069266175</v>
      </c>
      <c r="D208" s="66">
        <f>VLOOKUP(B208,[2]YLLRank.txt!$B$4:$O$215,2,FALSE)</f>
        <v>267.72000000000003</v>
      </c>
      <c r="E208" s="71" t="str">
        <f>VLOOKUP(B208,[2]YLLRank.txt!$B$4:$O$215,14,FALSE)</f>
        <v>Above expected</v>
      </c>
      <c r="F208" s="25">
        <v>94959</v>
      </c>
      <c r="G208" s="66">
        <v>89.66</v>
      </c>
      <c r="H208" s="24">
        <v>1726</v>
      </c>
      <c r="I208" s="68">
        <v>83.719582849999995</v>
      </c>
      <c r="J208" s="24">
        <v>42254</v>
      </c>
      <c r="K208" s="66">
        <v>79.010271220000007</v>
      </c>
      <c r="L208" s="24">
        <v>522</v>
      </c>
      <c r="M208" s="66">
        <v>67.62452107</v>
      </c>
      <c r="N208" s="25">
        <v>5515</v>
      </c>
      <c r="O208" s="66">
        <v>76.282864910000001</v>
      </c>
      <c r="P208" s="24">
        <v>763</v>
      </c>
      <c r="Q208" s="68">
        <v>63.826998690000003</v>
      </c>
      <c r="R208" s="27" t="s">
        <v>11</v>
      </c>
    </row>
    <row r="209" spans="1:18" x14ac:dyDescent="0.2">
      <c r="A209" s="23" t="s">
        <v>420</v>
      </c>
      <c r="B209" s="24" t="s">
        <v>421</v>
      </c>
      <c r="C209" s="66">
        <f>VLOOKUP(A209,[1]CCG_1.1_I00767_D_V8!$C$23:$M$419,11,FALSE)</f>
        <v>89.474449019132962</v>
      </c>
      <c r="D209" s="66">
        <f>VLOOKUP(B209,[2]YLLRank.txt!$B$4:$O$215,2,FALSE)</f>
        <v>320.41000000000003</v>
      </c>
      <c r="E209" t="str">
        <f>VLOOKUP(B209,[2]YLLRank.txt!$B$4:$O$215,14,FALSE)</f>
        <v>As expected</v>
      </c>
      <c r="F209" s="25">
        <v>160402</v>
      </c>
      <c r="G209" s="66">
        <v>85.14</v>
      </c>
      <c r="H209" s="24">
        <v>1796</v>
      </c>
      <c r="I209" s="68">
        <v>83.407572380000005</v>
      </c>
      <c r="J209" s="24">
        <v>70248</v>
      </c>
      <c r="K209" s="66">
        <v>82.183122650000001</v>
      </c>
      <c r="L209" s="24">
        <v>523</v>
      </c>
      <c r="M209" s="66">
        <v>70.936902489999994</v>
      </c>
      <c r="N209" s="25">
        <v>7275</v>
      </c>
      <c r="O209" s="66">
        <v>83.065292099999994</v>
      </c>
      <c r="P209" s="24">
        <v>853</v>
      </c>
      <c r="Q209" s="68">
        <v>69.871043380000003</v>
      </c>
      <c r="R209" s="27" t="s">
        <v>11</v>
      </c>
    </row>
    <row r="210" spans="1:18" x14ac:dyDescent="0.2">
      <c r="A210" s="23" t="s">
        <v>422</v>
      </c>
      <c r="B210" s="24" t="s">
        <v>423</v>
      </c>
      <c r="C210" s="66">
        <f>VLOOKUP(A210,[1]CCG_1.1_I00767_D_V8!$C$23:$M$419,11,FALSE)</f>
        <v>72.714943085492862</v>
      </c>
      <c r="D210" s="66">
        <f>VLOOKUP(B210,[2]YLLRank.txt!$B$4:$O$215,2,FALSE)</f>
        <v>314.01</v>
      </c>
      <c r="E210" t="str">
        <f>VLOOKUP(B210,[2]YLLRank.txt!$B$4:$O$215,14,FALSE)</f>
        <v>As expected</v>
      </c>
      <c r="F210" s="25">
        <v>248200</v>
      </c>
      <c r="G210" s="66">
        <v>87.26</v>
      </c>
      <c r="H210" s="24">
        <v>2969</v>
      </c>
      <c r="I210" s="68">
        <v>84.304479619999995</v>
      </c>
      <c r="J210" s="24">
        <v>112506</v>
      </c>
      <c r="K210" s="66">
        <v>83.780420599999999</v>
      </c>
      <c r="L210" s="24">
        <v>894</v>
      </c>
      <c r="M210" s="66">
        <v>74.384787470000006</v>
      </c>
      <c r="N210" s="25">
        <v>11764</v>
      </c>
      <c r="O210" s="66">
        <v>84.25705542</v>
      </c>
      <c r="P210" s="24">
        <v>1304</v>
      </c>
      <c r="Q210" s="68">
        <v>69.555214719999995</v>
      </c>
      <c r="R210" s="27" t="s">
        <v>11</v>
      </c>
    </row>
    <row r="211" spans="1:18" x14ac:dyDescent="0.2">
      <c r="A211" s="23" t="s">
        <v>424</v>
      </c>
      <c r="B211" s="24" t="s">
        <v>425</v>
      </c>
      <c r="C211" s="66">
        <f>VLOOKUP(A211,[1]CCG_1.1_I00767_D_V8!$C$23:$M$419,11,FALSE)</f>
        <v>72.472753693388242</v>
      </c>
      <c r="D211" s="66">
        <f>VLOOKUP(B211,[2]YLLRank.txt!$B$4:$O$215,2,FALSE)</f>
        <v>283.39999999999998</v>
      </c>
      <c r="E211" s="71" t="str">
        <f>VLOOKUP(B211,[2]YLLRank.txt!$B$4:$O$215,14,FALSE)</f>
        <v>Above expected</v>
      </c>
      <c r="F211" s="25">
        <v>96480</v>
      </c>
      <c r="G211" s="66">
        <v>88.06</v>
      </c>
      <c r="H211" s="24">
        <v>1204</v>
      </c>
      <c r="I211" s="68">
        <v>77.242524919999994</v>
      </c>
      <c r="J211" s="24">
        <v>38345</v>
      </c>
      <c r="K211" s="66">
        <v>82.587038730000003</v>
      </c>
      <c r="L211" s="24">
        <v>385</v>
      </c>
      <c r="M211" s="66">
        <v>72.727272729999996</v>
      </c>
      <c r="N211" s="25">
        <v>4627</v>
      </c>
      <c r="O211" s="66">
        <v>81.283769179999993</v>
      </c>
      <c r="P211" s="24">
        <v>520</v>
      </c>
      <c r="Q211" s="68">
        <v>65.38461538</v>
      </c>
      <c r="R211" s="27" t="s">
        <v>11</v>
      </c>
    </row>
    <row r="212" spans="1:18" x14ac:dyDescent="0.2">
      <c r="A212" s="23" t="s">
        <v>426</v>
      </c>
      <c r="B212" s="24" t="s">
        <v>427</v>
      </c>
      <c r="C212" s="66">
        <f>VLOOKUP(A212,[1]CCG_1.1_I00767_D_V8!$C$23:$M$419,11,FALSE)</f>
        <v>83.894405425042379</v>
      </c>
      <c r="D212" s="66">
        <f>VLOOKUP(B212,[2]YLLRank.txt!$B$4:$O$215,2,FALSE)</f>
        <v>338.21</v>
      </c>
      <c r="E212" t="str">
        <f>VLOOKUP(B212,[2]YLLRank.txt!$B$4:$O$215,14,FALSE)</f>
        <v>As expected</v>
      </c>
      <c r="F212" s="25">
        <v>111800</v>
      </c>
      <c r="G212" s="66">
        <v>86.19</v>
      </c>
      <c r="H212" s="24">
        <v>1405</v>
      </c>
      <c r="I212" s="68">
        <v>85.480427050000003</v>
      </c>
      <c r="J212" s="24">
        <v>53041</v>
      </c>
      <c r="K212" s="66">
        <v>83.013140780000001</v>
      </c>
      <c r="L212" s="24">
        <v>451</v>
      </c>
      <c r="M212" s="66">
        <v>75.388026609999997</v>
      </c>
      <c r="N212" s="25">
        <v>5213</v>
      </c>
      <c r="O212" s="66">
        <v>86.054095529999998</v>
      </c>
      <c r="P212" s="24">
        <v>675</v>
      </c>
      <c r="Q212" s="68">
        <v>74.814814810000001</v>
      </c>
      <c r="R212" s="27" t="s">
        <v>11</v>
      </c>
    </row>
    <row r="213" spans="1:18" x14ac:dyDescent="0.2">
      <c r="A213" s="23" t="s">
        <v>428</v>
      </c>
      <c r="B213" s="24" t="s">
        <v>429</v>
      </c>
      <c r="C213" s="66">
        <f>VLOOKUP(A213,[1]CCG_1.1_I00767_D_V8!$C$23:$M$419,11,FALSE)</f>
        <v>86.89755388713975</v>
      </c>
      <c r="D213" s="66">
        <f>VLOOKUP(B213,[2]YLLRank.txt!$B$4:$O$215,2,FALSE)</f>
        <v>305.91000000000003</v>
      </c>
      <c r="E213" t="str">
        <f>VLOOKUP(B213,[2]YLLRank.txt!$B$4:$O$215,14,FALSE)</f>
        <v>As expected</v>
      </c>
      <c r="F213" s="25">
        <v>267732</v>
      </c>
      <c r="G213" s="66">
        <v>88.02</v>
      </c>
      <c r="H213" s="24">
        <v>2727</v>
      </c>
      <c r="I213" s="68">
        <v>81.041437479999999</v>
      </c>
      <c r="J213" s="24">
        <v>107669</v>
      </c>
      <c r="K213" s="66">
        <v>84.613026959999999</v>
      </c>
      <c r="L213" s="24">
        <v>842</v>
      </c>
      <c r="M213" s="66">
        <v>72.684085510000003</v>
      </c>
      <c r="N213" s="25">
        <v>13349</v>
      </c>
      <c r="O213" s="66">
        <v>85.601917749999998</v>
      </c>
      <c r="P213" s="24">
        <v>1283</v>
      </c>
      <c r="Q213" s="68">
        <v>64.380358529999995</v>
      </c>
      <c r="R213" s="59" t="s">
        <v>36</v>
      </c>
    </row>
    <row r="214" spans="1:18" x14ac:dyDescent="0.2">
      <c r="A214" s="23" t="s">
        <v>430</v>
      </c>
      <c r="B214" s="24" t="s">
        <v>431</v>
      </c>
      <c r="C214" s="66">
        <f>VLOOKUP(A214,[1]CCG_1.1_I00767_D_V8!$C$23:$M$419,11,FALSE)</f>
        <v>87.79849842576894</v>
      </c>
      <c r="D214" s="66">
        <f>VLOOKUP(B214,[2]YLLRank.txt!$B$4:$O$215,2,FALSE)</f>
        <v>304.61</v>
      </c>
      <c r="E214" t="str">
        <f>VLOOKUP(B214,[2]YLLRank.txt!$B$4:$O$215,14,FALSE)</f>
        <v>As expected</v>
      </c>
      <c r="F214" s="25">
        <v>491205</v>
      </c>
      <c r="G214" s="66">
        <v>88.65</v>
      </c>
      <c r="H214" s="24">
        <v>5959</v>
      </c>
      <c r="I214" s="68">
        <v>79.191139449999994</v>
      </c>
      <c r="J214" s="24">
        <v>199653</v>
      </c>
      <c r="K214" s="66">
        <v>81.635136959999997</v>
      </c>
      <c r="L214" s="24">
        <v>1742</v>
      </c>
      <c r="M214" s="66">
        <v>71.067738230000003</v>
      </c>
      <c r="N214" s="25">
        <v>30201</v>
      </c>
      <c r="O214" s="66">
        <v>80.093374389999994</v>
      </c>
      <c r="P214" s="24">
        <v>2682</v>
      </c>
      <c r="Q214" s="68">
        <v>61.446681580000003</v>
      </c>
      <c r="R214" s="59" t="s">
        <v>36</v>
      </c>
    </row>
    <row r="215" spans="1:18" ht="17" thickBot="1" x14ac:dyDescent="0.25">
      <c r="A215" s="28" t="s">
        <v>432</v>
      </c>
      <c r="B215" s="29" t="s">
        <v>433</v>
      </c>
      <c r="C215" s="66">
        <f>VLOOKUP(A215,[1]CCG_1.1_I00767_D_V8!$C$23:$M$419,11,FALSE)</f>
        <v>91.189149915233713</v>
      </c>
      <c r="D215" s="66">
        <f>VLOOKUP(B215,[2]YLLRank.txt!$B$4:$O$215,2,FALSE)</f>
        <v>314.57</v>
      </c>
      <c r="E215" t="str">
        <f>VLOOKUP(B215,[2]YLLRank.txt!$B$4:$O$215,14,FALSE)</f>
        <v>As expected</v>
      </c>
      <c r="F215" s="30">
        <v>169806</v>
      </c>
      <c r="G215" s="67">
        <v>88.09</v>
      </c>
      <c r="H215" s="29">
        <v>2293</v>
      </c>
      <c r="I215" s="69">
        <v>76.798953339999997</v>
      </c>
      <c r="J215" s="29">
        <v>62620</v>
      </c>
      <c r="K215" s="67">
        <v>81.670392849999999</v>
      </c>
      <c r="L215" s="29">
        <v>683</v>
      </c>
      <c r="M215" s="67">
        <v>72.181551979999995</v>
      </c>
      <c r="N215" s="30">
        <v>10101</v>
      </c>
      <c r="O215" s="67">
        <v>77.289377290000004</v>
      </c>
      <c r="P215" s="29">
        <v>1111</v>
      </c>
      <c r="Q215" s="69">
        <v>59.585958599999998</v>
      </c>
      <c r="R215" s="32" t="s">
        <v>11</v>
      </c>
    </row>
    <row r="216" spans="1:18" ht="17" thickTop="1" x14ac:dyDescent="0.2"/>
  </sheetData>
  <mergeCells count="7">
    <mergeCell ref="P3:Q3"/>
    <mergeCell ref="C3:E3"/>
    <mergeCell ref="F3:G3"/>
    <mergeCell ref="H3:I3"/>
    <mergeCell ref="J3:K3"/>
    <mergeCell ref="L3:M3"/>
    <mergeCell ref="N3:O3"/>
  </mergeCells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8"/>
  <sheetViews>
    <sheetView workbookViewId="0">
      <selection activeCell="C13" sqref="C13"/>
    </sheetView>
  </sheetViews>
  <sheetFormatPr baseColWidth="10" defaultColWidth="10.83203125" defaultRowHeight="16" x14ac:dyDescent="0.2"/>
  <cols>
    <col min="1" max="1" width="10.83203125" style="22"/>
    <col min="2" max="2" width="42.1640625" style="22" bestFit="1" customWidth="1"/>
    <col min="3" max="3" width="32.33203125" style="22" bestFit="1" customWidth="1"/>
    <col min="4" max="4" width="32.5" style="22" bestFit="1" customWidth="1"/>
    <col min="5" max="5" width="17.6640625" style="22" bestFit="1" customWidth="1"/>
    <col min="6" max="6" width="20.6640625" style="22" customWidth="1"/>
    <col min="7" max="16384" width="10.83203125" style="22"/>
  </cols>
  <sheetData>
    <row r="1" spans="1:6" x14ac:dyDescent="0.2">
      <c r="A1" s="33" t="s">
        <v>434</v>
      </c>
    </row>
    <row r="3" spans="1:6" ht="17" thickBot="1" x14ac:dyDescent="0.25">
      <c r="F3" s="57" t="s">
        <v>976</v>
      </c>
    </row>
    <row r="4" spans="1:6" x14ac:dyDescent="0.2">
      <c r="A4" s="42"/>
      <c r="B4" s="43"/>
      <c r="C4" s="44"/>
      <c r="D4" s="43"/>
      <c r="E4" s="43"/>
      <c r="F4" s="45"/>
    </row>
    <row r="5" spans="1:6" x14ac:dyDescent="0.2">
      <c r="A5" s="46"/>
      <c r="B5" s="38" t="s">
        <v>435</v>
      </c>
      <c r="C5" s="39" t="s">
        <v>83</v>
      </c>
      <c r="D5" s="38" t="s">
        <v>83</v>
      </c>
      <c r="E5" s="38" t="s">
        <v>83</v>
      </c>
      <c r="F5" s="47"/>
    </row>
    <row r="6" spans="1:6" ht="49" thickBot="1" x14ac:dyDescent="0.25">
      <c r="A6" s="48" t="s">
        <v>0</v>
      </c>
      <c r="B6" s="49" t="s">
        <v>436</v>
      </c>
      <c r="C6" s="50" t="s">
        <v>437</v>
      </c>
      <c r="D6" s="51" t="s">
        <v>438</v>
      </c>
      <c r="E6" s="52" t="s">
        <v>439</v>
      </c>
      <c r="F6" s="53" t="s">
        <v>8</v>
      </c>
    </row>
    <row r="7" spans="1:6" x14ac:dyDescent="0.2">
      <c r="A7" s="23" t="s">
        <v>9</v>
      </c>
      <c r="B7" s="24" t="s">
        <v>440</v>
      </c>
      <c r="C7" s="25">
        <v>586.9</v>
      </c>
      <c r="D7" s="24">
        <v>22.77</v>
      </c>
      <c r="E7" s="24">
        <v>71.790000000000006</v>
      </c>
      <c r="F7" s="58" t="s">
        <v>83</v>
      </c>
    </row>
    <row r="8" spans="1:6" x14ac:dyDescent="0.2">
      <c r="A8" s="23" t="s">
        <v>12</v>
      </c>
      <c r="B8" s="24" t="s">
        <v>441</v>
      </c>
      <c r="C8" s="25">
        <v>532.85</v>
      </c>
      <c r="D8" s="24">
        <v>17.5</v>
      </c>
      <c r="E8" s="24">
        <v>69.77</v>
      </c>
      <c r="F8" s="27" t="s">
        <v>442</v>
      </c>
    </row>
    <row r="9" spans="1:6" x14ac:dyDescent="0.2">
      <c r="A9" s="23" t="s">
        <v>14</v>
      </c>
      <c r="B9" s="24" t="s">
        <v>443</v>
      </c>
      <c r="C9" s="25">
        <v>832.29</v>
      </c>
      <c r="D9" s="24">
        <v>14.49</v>
      </c>
      <c r="E9" s="24">
        <v>95.31</v>
      </c>
      <c r="F9" s="58" t="s">
        <v>83</v>
      </c>
    </row>
    <row r="10" spans="1:6" x14ac:dyDescent="0.2">
      <c r="A10" s="23" t="s">
        <v>16</v>
      </c>
      <c r="B10" s="24" t="s">
        <v>444</v>
      </c>
      <c r="C10" s="25">
        <v>967.44</v>
      </c>
      <c r="D10" s="24">
        <v>15.26</v>
      </c>
      <c r="E10" s="24">
        <v>74.14</v>
      </c>
      <c r="F10" s="27" t="s">
        <v>442</v>
      </c>
    </row>
    <row r="11" spans="1:6" x14ac:dyDescent="0.2">
      <c r="A11" s="23" t="s">
        <v>18</v>
      </c>
      <c r="B11" s="24" t="s">
        <v>445</v>
      </c>
      <c r="C11" s="25">
        <v>735.1</v>
      </c>
      <c r="D11" s="24">
        <v>10.5</v>
      </c>
      <c r="E11" s="24">
        <v>70.59</v>
      </c>
      <c r="F11" s="27" t="s">
        <v>442</v>
      </c>
    </row>
    <row r="12" spans="1:6" x14ac:dyDescent="0.2">
      <c r="A12" s="23" t="s">
        <v>20</v>
      </c>
      <c r="B12" s="24" t="s">
        <v>446</v>
      </c>
      <c r="C12" s="25">
        <v>517.57000000000005</v>
      </c>
      <c r="D12" s="24">
        <v>18.84</v>
      </c>
      <c r="E12" s="24">
        <v>75.31</v>
      </c>
      <c r="F12" s="58" t="s">
        <v>83</v>
      </c>
    </row>
    <row r="13" spans="1:6" x14ac:dyDescent="0.2">
      <c r="A13" s="23" t="s">
        <v>22</v>
      </c>
      <c r="B13" s="24" t="s">
        <v>447</v>
      </c>
      <c r="C13" s="25">
        <v>989.27</v>
      </c>
      <c r="D13" s="24">
        <v>17.489999999999998</v>
      </c>
      <c r="E13" s="24">
        <v>50</v>
      </c>
      <c r="F13" s="27" t="s">
        <v>442</v>
      </c>
    </row>
    <row r="14" spans="1:6" x14ac:dyDescent="0.2">
      <c r="A14" s="23" t="s">
        <v>24</v>
      </c>
      <c r="B14" s="24" t="s">
        <v>448</v>
      </c>
      <c r="C14" s="25">
        <v>843.72</v>
      </c>
      <c r="D14" s="24">
        <v>23.7</v>
      </c>
      <c r="E14" s="24">
        <v>93.18</v>
      </c>
      <c r="F14" s="58" t="s">
        <v>83</v>
      </c>
    </row>
    <row r="15" spans="1:6" x14ac:dyDescent="0.2">
      <c r="A15" s="23" t="s">
        <v>26</v>
      </c>
      <c r="B15" s="24" t="s">
        <v>449</v>
      </c>
      <c r="C15" s="25">
        <v>1020.07</v>
      </c>
      <c r="D15" s="24">
        <v>14.08</v>
      </c>
      <c r="E15" s="24">
        <v>55.06</v>
      </c>
      <c r="F15" s="27" t="s">
        <v>442</v>
      </c>
    </row>
    <row r="16" spans="1:6" x14ac:dyDescent="0.2">
      <c r="A16" s="23" t="s">
        <v>28</v>
      </c>
      <c r="B16" s="24" t="s">
        <v>450</v>
      </c>
      <c r="C16" s="25">
        <v>902.72</v>
      </c>
      <c r="D16" s="24">
        <v>15.85</v>
      </c>
      <c r="E16" s="24">
        <v>94.83</v>
      </c>
      <c r="F16" s="58" t="s">
        <v>83</v>
      </c>
    </row>
    <row r="17" spans="1:6" x14ac:dyDescent="0.2">
      <c r="A17" s="23" t="s">
        <v>30</v>
      </c>
      <c r="B17" s="24" t="s">
        <v>451</v>
      </c>
      <c r="C17" s="25">
        <v>767.37</v>
      </c>
      <c r="D17" s="24">
        <v>14.83</v>
      </c>
      <c r="E17" s="24">
        <v>92.93</v>
      </c>
      <c r="F17" s="58" t="s">
        <v>83</v>
      </c>
    </row>
    <row r="18" spans="1:6" x14ac:dyDescent="0.2">
      <c r="A18" s="23" t="s">
        <v>32</v>
      </c>
      <c r="B18" s="24" t="s">
        <v>452</v>
      </c>
      <c r="C18" s="25">
        <v>951</v>
      </c>
      <c r="D18" s="24">
        <v>14.34</v>
      </c>
      <c r="E18" s="24">
        <v>72.34</v>
      </c>
      <c r="F18" s="27" t="s">
        <v>442</v>
      </c>
    </row>
    <row r="19" spans="1:6" x14ac:dyDescent="0.2">
      <c r="A19" s="23" t="s">
        <v>34</v>
      </c>
      <c r="B19" s="24" t="s">
        <v>453</v>
      </c>
      <c r="C19" s="25">
        <v>840.97</v>
      </c>
      <c r="D19" s="24">
        <v>7.96</v>
      </c>
      <c r="E19" s="24">
        <v>13.33</v>
      </c>
      <c r="F19" s="59" t="s">
        <v>36</v>
      </c>
    </row>
    <row r="20" spans="1:6" x14ac:dyDescent="0.2">
      <c r="A20" s="23" t="s">
        <v>37</v>
      </c>
      <c r="B20" s="24" t="s">
        <v>454</v>
      </c>
      <c r="C20" s="25">
        <v>1043.3699999999999</v>
      </c>
      <c r="D20" s="24">
        <v>21.55</v>
      </c>
      <c r="E20" s="24">
        <v>64.540000000000006</v>
      </c>
      <c r="F20" s="27" t="s">
        <v>442</v>
      </c>
    </row>
    <row r="21" spans="1:6" x14ac:dyDescent="0.2">
      <c r="A21" s="23" t="s">
        <v>39</v>
      </c>
      <c r="B21" s="24" t="s">
        <v>455</v>
      </c>
      <c r="C21" s="25">
        <v>1075.1300000000001</v>
      </c>
      <c r="D21" s="24">
        <v>16.32</v>
      </c>
      <c r="E21" s="24">
        <v>41.1</v>
      </c>
      <c r="F21" s="27" t="s">
        <v>442</v>
      </c>
    </row>
    <row r="22" spans="1:6" x14ac:dyDescent="0.2">
      <c r="A22" s="23" t="s">
        <v>41</v>
      </c>
      <c r="B22" s="24" t="s">
        <v>456</v>
      </c>
      <c r="C22" s="25">
        <v>735.02</v>
      </c>
      <c r="D22" s="24">
        <v>5.05</v>
      </c>
      <c r="E22" s="24">
        <v>32.14</v>
      </c>
      <c r="F22" s="59" t="s">
        <v>36</v>
      </c>
    </row>
    <row r="23" spans="1:6" x14ac:dyDescent="0.2">
      <c r="A23" s="23" t="s">
        <v>43</v>
      </c>
      <c r="B23" s="24" t="s">
        <v>457</v>
      </c>
      <c r="C23" s="25">
        <v>810.08</v>
      </c>
      <c r="D23" s="24">
        <v>15.14</v>
      </c>
      <c r="E23" s="24">
        <v>67.31</v>
      </c>
      <c r="F23" s="27" t="s">
        <v>442</v>
      </c>
    </row>
    <row r="24" spans="1:6" x14ac:dyDescent="0.2">
      <c r="A24" s="23" t="s">
        <v>45</v>
      </c>
      <c r="B24" s="24" t="s">
        <v>458</v>
      </c>
      <c r="C24" s="25">
        <v>725.86</v>
      </c>
      <c r="D24" s="24">
        <v>10.55</v>
      </c>
      <c r="E24" s="24">
        <v>20.69</v>
      </c>
      <c r="F24" s="59" t="s">
        <v>36</v>
      </c>
    </row>
    <row r="25" spans="1:6" x14ac:dyDescent="0.2">
      <c r="A25" s="23" t="s">
        <v>47</v>
      </c>
      <c r="B25" s="24" t="s">
        <v>459</v>
      </c>
      <c r="C25" s="25">
        <v>779.07</v>
      </c>
      <c r="D25" s="24">
        <v>11.53</v>
      </c>
      <c r="E25" s="24">
        <v>56.04</v>
      </c>
      <c r="F25" s="27" t="s">
        <v>442</v>
      </c>
    </row>
    <row r="26" spans="1:6" x14ac:dyDescent="0.2">
      <c r="A26" s="23" t="s">
        <v>49</v>
      </c>
      <c r="B26" s="24" t="s">
        <v>460</v>
      </c>
      <c r="C26" s="25">
        <v>672.24</v>
      </c>
      <c r="D26" s="24">
        <v>9.3800000000000008</v>
      </c>
      <c r="E26" s="24"/>
      <c r="F26" s="27" t="s">
        <v>980</v>
      </c>
    </row>
    <row r="27" spans="1:6" x14ac:dyDescent="0.2">
      <c r="A27" s="23" t="s">
        <v>51</v>
      </c>
      <c r="B27" s="24" t="s">
        <v>461</v>
      </c>
      <c r="C27" s="25">
        <v>1138.9100000000001</v>
      </c>
      <c r="D27" s="24">
        <v>11.97</v>
      </c>
      <c r="E27" s="24">
        <v>35.94</v>
      </c>
      <c r="F27" s="27" t="s">
        <v>442</v>
      </c>
    </row>
    <row r="28" spans="1:6" x14ac:dyDescent="0.2">
      <c r="A28" s="23" t="s">
        <v>53</v>
      </c>
      <c r="B28" s="24" t="s">
        <v>462</v>
      </c>
      <c r="C28" s="25">
        <v>847.92</v>
      </c>
      <c r="D28" s="24">
        <v>22.41</v>
      </c>
      <c r="E28" s="24">
        <v>52.63</v>
      </c>
      <c r="F28" s="27" t="s">
        <v>442</v>
      </c>
    </row>
    <row r="29" spans="1:6" x14ac:dyDescent="0.2">
      <c r="A29" s="23" t="s">
        <v>55</v>
      </c>
      <c r="B29" s="24" t="s">
        <v>463</v>
      </c>
      <c r="C29" s="25">
        <v>1594.8</v>
      </c>
      <c r="D29" s="24">
        <v>5.12</v>
      </c>
      <c r="E29" s="24"/>
      <c r="F29" s="27" t="s">
        <v>980</v>
      </c>
    </row>
    <row r="30" spans="1:6" x14ac:dyDescent="0.2">
      <c r="A30" s="23" t="s">
        <v>57</v>
      </c>
      <c r="B30" s="24" t="s">
        <v>464</v>
      </c>
      <c r="C30" s="25">
        <v>1852.8</v>
      </c>
      <c r="D30" s="24">
        <v>22.61</v>
      </c>
      <c r="E30" s="24">
        <v>67.88</v>
      </c>
      <c r="F30" s="58" t="s">
        <v>83</v>
      </c>
    </row>
    <row r="31" spans="1:6" x14ac:dyDescent="0.2">
      <c r="A31" s="23" t="s">
        <v>59</v>
      </c>
      <c r="B31" s="24" t="s">
        <v>465</v>
      </c>
      <c r="C31" s="25">
        <v>696.69</v>
      </c>
      <c r="D31" s="24">
        <v>15.29</v>
      </c>
      <c r="E31" s="24">
        <v>94.78</v>
      </c>
      <c r="F31" s="58" t="s">
        <v>83</v>
      </c>
    </row>
    <row r="32" spans="1:6" x14ac:dyDescent="0.2">
      <c r="A32" s="23" t="s">
        <v>61</v>
      </c>
      <c r="B32" s="24" t="s">
        <v>466</v>
      </c>
      <c r="C32" s="25">
        <v>1160.92</v>
      </c>
      <c r="D32" s="24">
        <v>7.99</v>
      </c>
      <c r="E32" s="24">
        <v>16.670000000000002</v>
      </c>
      <c r="F32" s="59" t="s">
        <v>36</v>
      </c>
    </row>
    <row r="33" spans="1:6" x14ac:dyDescent="0.2">
      <c r="A33" s="23" t="s">
        <v>63</v>
      </c>
      <c r="B33" s="24" t="s">
        <v>467</v>
      </c>
      <c r="C33" s="25">
        <v>679.58</v>
      </c>
      <c r="D33" s="24">
        <v>13.49</v>
      </c>
      <c r="E33" s="24">
        <v>14.63</v>
      </c>
      <c r="F33" s="27" t="s">
        <v>442</v>
      </c>
    </row>
    <row r="34" spans="1:6" x14ac:dyDescent="0.2">
      <c r="A34" s="23" t="s">
        <v>65</v>
      </c>
      <c r="B34" s="24" t="s">
        <v>468</v>
      </c>
      <c r="C34" s="25">
        <v>700.67</v>
      </c>
      <c r="D34" s="24">
        <v>5.68</v>
      </c>
      <c r="E34" s="24">
        <v>22.22</v>
      </c>
      <c r="F34" s="59" t="s">
        <v>36</v>
      </c>
    </row>
    <row r="35" spans="1:6" x14ac:dyDescent="0.2">
      <c r="A35" s="23" t="s">
        <v>67</v>
      </c>
      <c r="B35" s="24" t="s">
        <v>469</v>
      </c>
      <c r="C35" s="25">
        <v>745.71</v>
      </c>
      <c r="D35" s="24">
        <v>6.76</v>
      </c>
      <c r="E35" s="24">
        <v>30</v>
      </c>
      <c r="F35" s="59" t="s">
        <v>36</v>
      </c>
    </row>
    <row r="36" spans="1:6" x14ac:dyDescent="0.2">
      <c r="A36" s="23" t="s">
        <v>69</v>
      </c>
      <c r="B36" s="24" t="s">
        <v>470</v>
      </c>
      <c r="C36" s="25">
        <v>504.13</v>
      </c>
      <c r="D36" s="24">
        <v>10.53</v>
      </c>
      <c r="E36" s="24">
        <v>83.87</v>
      </c>
      <c r="F36" s="27" t="s">
        <v>442</v>
      </c>
    </row>
    <row r="37" spans="1:6" x14ac:dyDescent="0.2">
      <c r="A37" s="23" t="s">
        <v>71</v>
      </c>
      <c r="B37" s="24" t="s">
        <v>471</v>
      </c>
      <c r="C37" s="25">
        <v>1154.83</v>
      </c>
      <c r="D37" s="24">
        <v>11.85</v>
      </c>
      <c r="E37" s="24">
        <v>83.33</v>
      </c>
      <c r="F37" s="27" t="s">
        <v>442</v>
      </c>
    </row>
    <row r="38" spans="1:6" x14ac:dyDescent="0.2">
      <c r="A38" s="23" t="s">
        <v>73</v>
      </c>
      <c r="B38" s="24" t="s">
        <v>472</v>
      </c>
      <c r="C38" s="25">
        <v>969.95</v>
      </c>
      <c r="D38" s="24">
        <v>9.43</v>
      </c>
      <c r="E38" s="24">
        <v>86.67</v>
      </c>
      <c r="F38" s="27" t="s">
        <v>442</v>
      </c>
    </row>
    <row r="39" spans="1:6" x14ac:dyDescent="0.2">
      <c r="A39" s="23" t="s">
        <v>75</v>
      </c>
      <c r="B39" s="24" t="s">
        <v>473</v>
      </c>
      <c r="C39" s="25">
        <v>825.85</v>
      </c>
      <c r="D39" s="24">
        <v>13.9</v>
      </c>
      <c r="E39" s="24">
        <v>51.58</v>
      </c>
      <c r="F39" s="27" t="s">
        <v>442</v>
      </c>
    </row>
    <row r="40" spans="1:6" x14ac:dyDescent="0.2">
      <c r="A40" s="23" t="s">
        <v>77</v>
      </c>
      <c r="B40" s="24" t="s">
        <v>474</v>
      </c>
      <c r="C40" s="25">
        <v>539.48</v>
      </c>
      <c r="D40" s="24">
        <v>4.12</v>
      </c>
      <c r="E40" s="24">
        <v>10</v>
      </c>
      <c r="F40" s="59" t="s">
        <v>36</v>
      </c>
    </row>
    <row r="41" spans="1:6" x14ac:dyDescent="0.2">
      <c r="A41" s="23" t="s">
        <v>79</v>
      </c>
      <c r="B41" s="24" t="s">
        <v>475</v>
      </c>
      <c r="C41" s="25">
        <v>1215.05</v>
      </c>
      <c r="D41" s="24">
        <v>17.29</v>
      </c>
      <c r="E41" s="24">
        <v>38.68</v>
      </c>
      <c r="F41" s="27" t="s">
        <v>442</v>
      </c>
    </row>
    <row r="42" spans="1:6" x14ac:dyDescent="0.2">
      <c r="A42" s="23" t="s">
        <v>81</v>
      </c>
      <c r="B42" s="24" t="s">
        <v>476</v>
      </c>
      <c r="C42" s="25">
        <v>1136.79</v>
      </c>
      <c r="D42" s="24">
        <v>14.48</v>
      </c>
      <c r="E42" s="24">
        <v>75</v>
      </c>
      <c r="F42" s="27" t="s">
        <v>442</v>
      </c>
    </row>
    <row r="43" spans="1:6" x14ac:dyDescent="0.2">
      <c r="A43" s="23" t="s">
        <v>84</v>
      </c>
      <c r="B43" s="24" t="s">
        <v>477</v>
      </c>
      <c r="C43" s="25">
        <v>511.52</v>
      </c>
      <c r="D43" s="24">
        <v>9.2799999999999994</v>
      </c>
      <c r="E43" s="24">
        <v>87.5</v>
      </c>
      <c r="F43" s="27" t="s">
        <v>442</v>
      </c>
    </row>
    <row r="44" spans="1:6" x14ac:dyDescent="0.2">
      <c r="A44" s="23" t="s">
        <v>86</v>
      </c>
      <c r="B44" s="24" t="s">
        <v>478</v>
      </c>
      <c r="C44" s="25">
        <v>836.39</v>
      </c>
      <c r="D44" s="24">
        <v>13.26</v>
      </c>
      <c r="E44" s="24">
        <v>31.03</v>
      </c>
      <c r="F44" s="27" t="s">
        <v>442</v>
      </c>
    </row>
    <row r="45" spans="1:6" x14ac:dyDescent="0.2">
      <c r="A45" s="23" t="s">
        <v>88</v>
      </c>
      <c r="B45" s="24" t="s">
        <v>479</v>
      </c>
      <c r="C45" s="25">
        <v>1656.29</v>
      </c>
      <c r="D45" s="24">
        <v>16.97</v>
      </c>
      <c r="E45" s="24">
        <v>40</v>
      </c>
      <c r="F45" s="27" t="s">
        <v>442</v>
      </c>
    </row>
    <row r="46" spans="1:6" x14ac:dyDescent="0.2">
      <c r="A46" s="23" t="s">
        <v>90</v>
      </c>
      <c r="B46" s="24" t="s">
        <v>480</v>
      </c>
      <c r="C46" s="25">
        <v>826.24</v>
      </c>
      <c r="D46" s="24">
        <v>9.92</v>
      </c>
      <c r="E46" s="24">
        <v>39.130000000000003</v>
      </c>
      <c r="F46" s="59" t="s">
        <v>36</v>
      </c>
    </row>
    <row r="47" spans="1:6" x14ac:dyDescent="0.2">
      <c r="A47" s="23" t="s">
        <v>92</v>
      </c>
      <c r="B47" s="24" t="s">
        <v>481</v>
      </c>
      <c r="C47" s="25">
        <v>631.16</v>
      </c>
      <c r="D47" s="24">
        <v>8.7200000000000006</v>
      </c>
      <c r="E47" s="24">
        <v>10.61</v>
      </c>
      <c r="F47" s="59" t="s">
        <v>36</v>
      </c>
    </row>
    <row r="48" spans="1:6" x14ac:dyDescent="0.2">
      <c r="A48" s="23" t="s">
        <v>94</v>
      </c>
      <c r="B48" s="24" t="s">
        <v>482</v>
      </c>
      <c r="C48" s="25">
        <v>607.99</v>
      </c>
      <c r="D48" s="24">
        <v>14.21</v>
      </c>
      <c r="E48" s="24">
        <v>31.71</v>
      </c>
      <c r="F48" s="27" t="s">
        <v>442</v>
      </c>
    </row>
    <row r="49" spans="1:6" x14ac:dyDescent="0.2">
      <c r="A49" s="23" t="s">
        <v>96</v>
      </c>
      <c r="B49" s="24" t="s">
        <v>483</v>
      </c>
      <c r="C49" s="25">
        <v>516.9</v>
      </c>
      <c r="D49" s="24">
        <v>4.2699999999999996</v>
      </c>
      <c r="E49" s="24">
        <v>7.69</v>
      </c>
      <c r="F49" s="59" t="s">
        <v>36</v>
      </c>
    </row>
    <row r="50" spans="1:6" x14ac:dyDescent="0.2">
      <c r="A50" s="23" t="s">
        <v>98</v>
      </c>
      <c r="B50" s="24" t="s">
        <v>484</v>
      </c>
      <c r="C50" s="25">
        <v>794.43</v>
      </c>
      <c r="D50" s="24">
        <v>15.28</v>
      </c>
      <c r="E50" s="24">
        <v>17.91</v>
      </c>
      <c r="F50" s="27" t="s">
        <v>442</v>
      </c>
    </row>
    <row r="51" spans="1:6" x14ac:dyDescent="0.2">
      <c r="A51" s="23" t="s">
        <v>100</v>
      </c>
      <c r="B51" s="24" t="s">
        <v>485</v>
      </c>
      <c r="C51" s="25">
        <v>694.31</v>
      </c>
      <c r="D51" s="24">
        <v>7.28</v>
      </c>
      <c r="E51" s="24">
        <v>16.670000000000002</v>
      </c>
      <c r="F51" s="59" t="s">
        <v>36</v>
      </c>
    </row>
    <row r="52" spans="1:6" x14ac:dyDescent="0.2">
      <c r="A52" s="23" t="s">
        <v>102</v>
      </c>
      <c r="B52" s="24" t="s">
        <v>486</v>
      </c>
      <c r="C52" s="25">
        <v>837.4</v>
      </c>
      <c r="D52" s="24">
        <v>3.19</v>
      </c>
      <c r="E52" s="24">
        <v>9.09</v>
      </c>
      <c r="F52" s="59" t="s">
        <v>36</v>
      </c>
    </row>
    <row r="53" spans="1:6" x14ac:dyDescent="0.2">
      <c r="A53" s="23" t="s">
        <v>104</v>
      </c>
      <c r="B53" s="24" t="s">
        <v>487</v>
      </c>
      <c r="C53" s="25">
        <v>762.4</v>
      </c>
      <c r="D53" s="24">
        <v>16.850000000000001</v>
      </c>
      <c r="E53" s="24">
        <v>93.15</v>
      </c>
      <c r="F53" s="58" t="s">
        <v>83</v>
      </c>
    </row>
    <row r="54" spans="1:6" x14ac:dyDescent="0.2">
      <c r="A54" s="23" t="s">
        <v>106</v>
      </c>
      <c r="B54" s="24" t="s">
        <v>488</v>
      </c>
      <c r="C54" s="25">
        <v>632.69000000000005</v>
      </c>
      <c r="D54" s="24">
        <v>11.51</v>
      </c>
      <c r="E54" s="24">
        <v>98.11</v>
      </c>
      <c r="F54" s="27" t="s">
        <v>442</v>
      </c>
    </row>
    <row r="55" spans="1:6" x14ac:dyDescent="0.2">
      <c r="A55" s="23" t="s">
        <v>108</v>
      </c>
      <c r="B55" s="24" t="s">
        <v>489</v>
      </c>
      <c r="C55" s="25">
        <v>884.74</v>
      </c>
      <c r="D55" s="24">
        <v>4.37</v>
      </c>
      <c r="E55" s="24">
        <v>14.29</v>
      </c>
      <c r="F55" s="59" t="s">
        <v>36</v>
      </c>
    </row>
    <row r="56" spans="1:6" x14ac:dyDescent="0.2">
      <c r="A56" s="23" t="s">
        <v>110</v>
      </c>
      <c r="B56" s="24" t="s">
        <v>490</v>
      </c>
      <c r="C56" s="25">
        <v>1005.67</v>
      </c>
      <c r="D56" s="24">
        <v>19.5</v>
      </c>
      <c r="E56" s="24">
        <v>79.28</v>
      </c>
      <c r="F56" s="58" t="s">
        <v>83</v>
      </c>
    </row>
    <row r="57" spans="1:6" x14ac:dyDescent="0.2">
      <c r="A57" s="23" t="s">
        <v>112</v>
      </c>
      <c r="B57" s="24" t="s">
        <v>491</v>
      </c>
      <c r="C57" s="25">
        <v>518.97</v>
      </c>
      <c r="D57" s="24">
        <v>6.24</v>
      </c>
      <c r="E57" s="24">
        <v>20</v>
      </c>
      <c r="F57" s="59" t="s">
        <v>36</v>
      </c>
    </row>
    <row r="58" spans="1:6" x14ac:dyDescent="0.2">
      <c r="A58" s="23" t="s">
        <v>114</v>
      </c>
      <c r="B58" s="24" t="s">
        <v>492</v>
      </c>
      <c r="C58" s="25">
        <v>482.27</v>
      </c>
      <c r="D58" s="24">
        <v>9.65</v>
      </c>
      <c r="E58" s="24">
        <v>69.569999999999993</v>
      </c>
      <c r="F58" s="27" t="s">
        <v>442</v>
      </c>
    </row>
    <row r="59" spans="1:6" x14ac:dyDescent="0.2">
      <c r="A59" s="23" t="s">
        <v>116</v>
      </c>
      <c r="B59" s="24" t="s">
        <v>493</v>
      </c>
      <c r="C59" s="25">
        <v>674.19</v>
      </c>
      <c r="D59" s="24">
        <v>11.66</v>
      </c>
      <c r="E59" s="24">
        <v>98.85</v>
      </c>
      <c r="F59" s="27" t="s">
        <v>442</v>
      </c>
    </row>
    <row r="60" spans="1:6" x14ac:dyDescent="0.2">
      <c r="A60" s="23" t="s">
        <v>118</v>
      </c>
      <c r="B60" s="24" t="s">
        <v>494</v>
      </c>
      <c r="C60" s="25">
        <v>280.02</v>
      </c>
      <c r="D60" s="24">
        <v>9.48</v>
      </c>
      <c r="E60" s="24">
        <v>47.83</v>
      </c>
      <c r="F60" s="59" t="s">
        <v>36</v>
      </c>
    </row>
    <row r="61" spans="1:6" x14ac:dyDescent="0.2">
      <c r="A61" s="23" t="s">
        <v>120</v>
      </c>
      <c r="B61" s="24" t="s">
        <v>495</v>
      </c>
      <c r="C61" s="25">
        <v>256.23</v>
      </c>
      <c r="D61" s="24">
        <v>8.25</v>
      </c>
      <c r="E61" s="24">
        <v>52.38</v>
      </c>
      <c r="F61" s="59" t="s">
        <v>36</v>
      </c>
    </row>
    <row r="62" spans="1:6" x14ac:dyDescent="0.2">
      <c r="A62" s="23" t="s">
        <v>122</v>
      </c>
      <c r="B62" s="24" t="s">
        <v>496</v>
      </c>
      <c r="C62" s="25">
        <v>810.58</v>
      </c>
      <c r="D62" s="24">
        <v>13.25</v>
      </c>
      <c r="E62" s="24">
        <v>60.98</v>
      </c>
      <c r="F62" s="27" t="s">
        <v>442</v>
      </c>
    </row>
    <row r="63" spans="1:6" x14ac:dyDescent="0.2">
      <c r="A63" s="23" t="s">
        <v>124</v>
      </c>
      <c r="B63" s="24" t="s">
        <v>497</v>
      </c>
      <c r="C63" s="25">
        <v>771.6</v>
      </c>
      <c r="D63" s="24">
        <v>12.14</v>
      </c>
      <c r="E63" s="24">
        <v>95.45</v>
      </c>
      <c r="F63" s="27" t="s">
        <v>442</v>
      </c>
    </row>
    <row r="64" spans="1:6" x14ac:dyDescent="0.2">
      <c r="A64" s="23" t="s">
        <v>126</v>
      </c>
      <c r="B64" s="24" t="s">
        <v>498</v>
      </c>
      <c r="C64" s="25">
        <v>526.29999999999995</v>
      </c>
      <c r="D64" s="24">
        <v>8.93</v>
      </c>
      <c r="E64" s="24">
        <v>55.56</v>
      </c>
      <c r="F64" s="59" t="s">
        <v>36</v>
      </c>
    </row>
    <row r="65" spans="1:6" x14ac:dyDescent="0.2">
      <c r="A65" s="23" t="s">
        <v>128</v>
      </c>
      <c r="B65" s="24" t="s">
        <v>499</v>
      </c>
      <c r="C65" s="25">
        <v>511.94</v>
      </c>
      <c r="D65" s="24">
        <v>9.19</v>
      </c>
      <c r="E65" s="24">
        <v>70.59</v>
      </c>
      <c r="F65" s="27" t="s">
        <v>442</v>
      </c>
    </row>
    <row r="66" spans="1:6" x14ac:dyDescent="0.2">
      <c r="A66" s="23" t="s">
        <v>130</v>
      </c>
      <c r="B66" s="24" t="s">
        <v>500</v>
      </c>
      <c r="C66" s="25">
        <v>1023.17</v>
      </c>
      <c r="D66" s="24">
        <v>18.28</v>
      </c>
      <c r="E66" s="24">
        <v>53.66</v>
      </c>
      <c r="F66" s="27" t="s">
        <v>442</v>
      </c>
    </row>
    <row r="67" spans="1:6" x14ac:dyDescent="0.2">
      <c r="A67" s="23" t="s">
        <v>132</v>
      </c>
      <c r="B67" s="24" t="s">
        <v>501</v>
      </c>
      <c r="C67" s="25">
        <v>997.1</v>
      </c>
      <c r="D67" s="24">
        <v>16.399999999999999</v>
      </c>
      <c r="E67" s="24">
        <v>32.5</v>
      </c>
      <c r="F67" s="27" t="s">
        <v>442</v>
      </c>
    </row>
    <row r="68" spans="1:6" x14ac:dyDescent="0.2">
      <c r="A68" s="23" t="s">
        <v>134</v>
      </c>
      <c r="B68" s="24" t="s">
        <v>502</v>
      </c>
      <c r="C68" s="25">
        <v>312.48</v>
      </c>
      <c r="D68" s="24">
        <v>8.4499999999999993</v>
      </c>
      <c r="E68" s="24">
        <v>6.67</v>
      </c>
      <c r="F68" s="59" t="s">
        <v>36</v>
      </c>
    </row>
    <row r="69" spans="1:6" x14ac:dyDescent="0.2">
      <c r="A69" s="23" t="s">
        <v>136</v>
      </c>
      <c r="B69" s="24" t="s">
        <v>503</v>
      </c>
      <c r="C69" s="25">
        <v>926.07</v>
      </c>
      <c r="D69" s="24">
        <v>10.55</v>
      </c>
      <c r="E69" s="24">
        <v>20.51</v>
      </c>
      <c r="F69" s="59" t="s">
        <v>36</v>
      </c>
    </row>
    <row r="70" spans="1:6" x14ac:dyDescent="0.2">
      <c r="A70" s="23" t="s">
        <v>138</v>
      </c>
      <c r="B70" s="24" t="s">
        <v>504</v>
      </c>
      <c r="C70" s="25">
        <v>153.54</v>
      </c>
      <c r="D70" s="24">
        <v>2.88</v>
      </c>
      <c r="E70" s="24"/>
      <c r="F70" s="27" t="s">
        <v>980</v>
      </c>
    </row>
    <row r="71" spans="1:6" x14ac:dyDescent="0.2">
      <c r="A71" s="23" t="s">
        <v>140</v>
      </c>
      <c r="B71" s="24" t="s">
        <v>505</v>
      </c>
      <c r="C71" s="25">
        <v>588.48</v>
      </c>
      <c r="D71" s="24">
        <v>9.6199999999999992</v>
      </c>
      <c r="E71" s="24">
        <v>77.61</v>
      </c>
      <c r="F71" s="27" t="s">
        <v>442</v>
      </c>
    </row>
    <row r="72" spans="1:6" x14ac:dyDescent="0.2">
      <c r="A72" s="23" t="s">
        <v>142</v>
      </c>
      <c r="B72" s="24" t="s">
        <v>506</v>
      </c>
      <c r="C72" s="25">
        <v>652.28</v>
      </c>
      <c r="D72" s="24">
        <v>15.92</v>
      </c>
      <c r="E72" s="24">
        <v>96</v>
      </c>
      <c r="F72" s="58" t="s">
        <v>83</v>
      </c>
    </row>
    <row r="73" spans="1:6" x14ac:dyDescent="0.2">
      <c r="A73" s="23" t="s">
        <v>144</v>
      </c>
      <c r="B73" s="24" t="s">
        <v>507</v>
      </c>
      <c r="C73" s="25">
        <v>887.72</v>
      </c>
      <c r="D73" s="24">
        <v>15.26</v>
      </c>
      <c r="E73" s="24">
        <v>52.94</v>
      </c>
      <c r="F73" s="27" t="s">
        <v>442</v>
      </c>
    </row>
    <row r="74" spans="1:6" x14ac:dyDescent="0.2">
      <c r="A74" s="23" t="s">
        <v>146</v>
      </c>
      <c r="B74" s="24" t="s">
        <v>508</v>
      </c>
      <c r="C74" s="25">
        <v>748.02</v>
      </c>
      <c r="D74" s="24">
        <v>12.61</v>
      </c>
      <c r="E74" s="24">
        <v>34.479999999999997</v>
      </c>
      <c r="F74" s="27" t="s">
        <v>442</v>
      </c>
    </row>
    <row r="75" spans="1:6" x14ac:dyDescent="0.2">
      <c r="A75" s="23" t="s">
        <v>148</v>
      </c>
      <c r="B75" s="24" t="s">
        <v>509</v>
      </c>
      <c r="C75" s="25">
        <v>809.61</v>
      </c>
      <c r="D75" s="24">
        <v>21.41</v>
      </c>
      <c r="E75" s="24">
        <v>83.33</v>
      </c>
      <c r="F75" s="58" t="s">
        <v>83</v>
      </c>
    </row>
    <row r="76" spans="1:6" x14ac:dyDescent="0.2">
      <c r="A76" s="23" t="s">
        <v>150</v>
      </c>
      <c r="B76" s="24" t="s">
        <v>510</v>
      </c>
      <c r="C76" s="25">
        <v>731.44</v>
      </c>
      <c r="D76" s="24">
        <v>18.22</v>
      </c>
      <c r="E76" s="24">
        <v>86.21</v>
      </c>
      <c r="F76" s="58" t="s">
        <v>83</v>
      </c>
    </row>
    <row r="77" spans="1:6" x14ac:dyDescent="0.2">
      <c r="A77" s="23" t="s">
        <v>152</v>
      </c>
      <c r="B77" s="24" t="s">
        <v>511</v>
      </c>
      <c r="C77" s="25">
        <v>292.93</v>
      </c>
      <c r="D77" s="24">
        <v>7.33</v>
      </c>
      <c r="E77" s="24">
        <v>54.55</v>
      </c>
      <c r="F77" s="59" t="s">
        <v>36</v>
      </c>
    </row>
    <row r="78" spans="1:6" x14ac:dyDescent="0.2">
      <c r="A78" s="23" t="s">
        <v>154</v>
      </c>
      <c r="B78" s="24" t="s">
        <v>512</v>
      </c>
      <c r="C78" s="25">
        <v>718.58</v>
      </c>
      <c r="D78" s="24">
        <v>18.649999999999999</v>
      </c>
      <c r="E78" s="24">
        <v>98.25</v>
      </c>
      <c r="F78" s="58" t="s">
        <v>83</v>
      </c>
    </row>
    <row r="79" spans="1:6" x14ac:dyDescent="0.2">
      <c r="A79" s="23" t="s">
        <v>156</v>
      </c>
      <c r="B79" s="24" t="s">
        <v>513</v>
      </c>
      <c r="C79" s="25">
        <v>570.91</v>
      </c>
      <c r="D79" s="24">
        <v>6.27</v>
      </c>
      <c r="E79" s="24">
        <v>23.81</v>
      </c>
      <c r="F79" s="59" t="s">
        <v>36</v>
      </c>
    </row>
    <row r="80" spans="1:6" x14ac:dyDescent="0.2">
      <c r="A80" s="23" t="s">
        <v>158</v>
      </c>
      <c r="B80" s="24" t="s">
        <v>514</v>
      </c>
      <c r="C80" s="25">
        <v>540.54999999999995</v>
      </c>
      <c r="D80" s="24">
        <v>11</v>
      </c>
      <c r="E80" s="24">
        <v>75.510000000000005</v>
      </c>
      <c r="F80" s="27" t="s">
        <v>442</v>
      </c>
    </row>
    <row r="81" spans="1:6" x14ac:dyDescent="0.2">
      <c r="A81" s="23" t="s">
        <v>160</v>
      </c>
      <c r="B81" s="24" t="s">
        <v>515</v>
      </c>
      <c r="C81" s="25">
        <v>658</v>
      </c>
      <c r="D81" s="24">
        <v>11.97</v>
      </c>
      <c r="E81" s="24">
        <v>38.33</v>
      </c>
      <c r="F81" s="27" t="s">
        <v>442</v>
      </c>
    </row>
    <row r="82" spans="1:6" x14ac:dyDescent="0.2">
      <c r="A82" s="23" t="s">
        <v>162</v>
      </c>
      <c r="B82" s="24" t="s">
        <v>516</v>
      </c>
      <c r="C82" s="25">
        <v>628.69000000000005</v>
      </c>
      <c r="D82" s="24">
        <v>11.88</v>
      </c>
      <c r="E82" s="24">
        <v>36.36</v>
      </c>
      <c r="F82" s="27" t="s">
        <v>442</v>
      </c>
    </row>
    <row r="83" spans="1:6" x14ac:dyDescent="0.2">
      <c r="A83" s="23" t="s">
        <v>164</v>
      </c>
      <c r="B83" s="24" t="s">
        <v>517</v>
      </c>
      <c r="C83" s="25">
        <v>792.05</v>
      </c>
      <c r="D83" s="24">
        <v>20.27</v>
      </c>
      <c r="E83" s="24">
        <v>82.93</v>
      </c>
      <c r="F83" s="58" t="s">
        <v>83</v>
      </c>
    </row>
    <row r="84" spans="1:6" x14ac:dyDescent="0.2">
      <c r="A84" s="23" t="s">
        <v>166</v>
      </c>
      <c r="B84" s="24" t="s">
        <v>518</v>
      </c>
      <c r="C84" s="25">
        <v>749.04</v>
      </c>
      <c r="D84" s="24">
        <v>9.5299999999999994</v>
      </c>
      <c r="E84" s="24">
        <v>42.19</v>
      </c>
      <c r="F84" s="59" t="s">
        <v>36</v>
      </c>
    </row>
    <row r="85" spans="1:6" x14ac:dyDescent="0.2">
      <c r="A85" s="23" t="s">
        <v>168</v>
      </c>
      <c r="B85" s="24" t="s">
        <v>519</v>
      </c>
      <c r="C85" s="25">
        <v>592.48</v>
      </c>
      <c r="D85" s="24">
        <v>8.14</v>
      </c>
      <c r="E85" s="24">
        <v>52.38</v>
      </c>
      <c r="F85" s="27" t="s">
        <v>442</v>
      </c>
    </row>
    <row r="86" spans="1:6" x14ac:dyDescent="0.2">
      <c r="A86" s="23" t="s">
        <v>170</v>
      </c>
      <c r="B86" s="24" t="s">
        <v>520</v>
      </c>
      <c r="C86" s="25">
        <v>534.62</v>
      </c>
      <c r="D86" s="24">
        <v>14.99</v>
      </c>
      <c r="E86" s="24">
        <v>32</v>
      </c>
      <c r="F86" s="27" t="s">
        <v>442</v>
      </c>
    </row>
    <row r="87" spans="1:6" x14ac:dyDescent="0.2">
      <c r="A87" s="23" t="s">
        <v>172</v>
      </c>
      <c r="B87" s="24" t="s">
        <v>521</v>
      </c>
      <c r="C87" s="25">
        <v>587.01</v>
      </c>
      <c r="D87" s="24">
        <v>11.27</v>
      </c>
      <c r="E87" s="24">
        <v>31.58</v>
      </c>
      <c r="F87" s="27" t="s">
        <v>442</v>
      </c>
    </row>
    <row r="88" spans="1:6" x14ac:dyDescent="0.2">
      <c r="A88" s="23" t="s">
        <v>174</v>
      </c>
      <c r="B88" s="24" t="s">
        <v>522</v>
      </c>
      <c r="C88" s="25">
        <v>612.09</v>
      </c>
      <c r="D88" s="24">
        <v>16.260000000000002</v>
      </c>
      <c r="E88" s="24">
        <v>100</v>
      </c>
      <c r="F88" s="58" t="s">
        <v>83</v>
      </c>
    </row>
    <row r="89" spans="1:6" x14ac:dyDescent="0.2">
      <c r="A89" s="23" t="s">
        <v>176</v>
      </c>
      <c r="B89" s="24" t="s">
        <v>523</v>
      </c>
      <c r="C89" s="25">
        <v>747.93</v>
      </c>
      <c r="D89" s="24">
        <v>19.989999999999998</v>
      </c>
      <c r="E89" s="24">
        <v>55.29</v>
      </c>
      <c r="F89" s="27" t="s">
        <v>442</v>
      </c>
    </row>
    <row r="90" spans="1:6" x14ac:dyDescent="0.2">
      <c r="A90" s="23" t="s">
        <v>178</v>
      </c>
      <c r="B90" s="24" t="s">
        <v>524</v>
      </c>
      <c r="C90" s="25">
        <v>744.82</v>
      </c>
      <c r="D90" s="24">
        <v>12.79</v>
      </c>
      <c r="E90" s="24">
        <v>33.799999999999997</v>
      </c>
      <c r="F90" s="27" t="s">
        <v>442</v>
      </c>
    </row>
    <row r="91" spans="1:6" x14ac:dyDescent="0.2">
      <c r="A91" s="23" t="s">
        <v>180</v>
      </c>
      <c r="B91" s="24" t="s">
        <v>525</v>
      </c>
      <c r="C91" s="25">
        <v>682.25</v>
      </c>
      <c r="D91" s="24">
        <v>15.75</v>
      </c>
      <c r="E91" s="24">
        <v>59.09</v>
      </c>
      <c r="F91" s="58" t="s">
        <v>83</v>
      </c>
    </row>
    <row r="92" spans="1:6" x14ac:dyDescent="0.2">
      <c r="A92" s="23" t="s">
        <v>182</v>
      </c>
      <c r="B92" s="24" t="s">
        <v>526</v>
      </c>
      <c r="C92" s="25">
        <v>763.51</v>
      </c>
      <c r="D92" s="24">
        <v>24.78</v>
      </c>
      <c r="E92" s="24">
        <v>56.52</v>
      </c>
      <c r="F92" s="27" t="s">
        <v>442</v>
      </c>
    </row>
    <row r="93" spans="1:6" x14ac:dyDescent="0.2">
      <c r="A93" s="23" t="s">
        <v>184</v>
      </c>
      <c r="B93" s="24" t="s">
        <v>527</v>
      </c>
      <c r="C93" s="25">
        <v>558.84</v>
      </c>
      <c r="D93" s="24">
        <v>11.14</v>
      </c>
      <c r="E93" s="24">
        <v>93.02</v>
      </c>
      <c r="F93" s="27" t="s">
        <v>442</v>
      </c>
    </row>
    <row r="94" spans="1:6" x14ac:dyDescent="0.2">
      <c r="A94" s="23" t="s">
        <v>186</v>
      </c>
      <c r="B94" s="24" t="s">
        <v>528</v>
      </c>
      <c r="C94" s="25">
        <v>846.9</v>
      </c>
      <c r="D94" s="24">
        <v>16.579999999999998</v>
      </c>
      <c r="E94" s="24">
        <v>93.62</v>
      </c>
      <c r="F94" s="58" t="s">
        <v>83</v>
      </c>
    </row>
    <row r="95" spans="1:6" x14ac:dyDescent="0.2">
      <c r="A95" s="23" t="s">
        <v>188</v>
      </c>
      <c r="B95" s="24" t="s">
        <v>529</v>
      </c>
      <c r="C95" s="25">
        <v>445.85</v>
      </c>
      <c r="D95" s="24">
        <v>15.75</v>
      </c>
      <c r="E95" s="24">
        <v>81.48</v>
      </c>
      <c r="F95" s="58" t="s">
        <v>83</v>
      </c>
    </row>
    <row r="96" spans="1:6" x14ac:dyDescent="0.2">
      <c r="A96" s="23" t="s">
        <v>190</v>
      </c>
      <c r="B96" s="24" t="s">
        <v>530</v>
      </c>
      <c r="C96" s="25">
        <v>323.27999999999997</v>
      </c>
      <c r="D96" s="24">
        <v>9.92</v>
      </c>
      <c r="E96" s="24">
        <v>79.17</v>
      </c>
      <c r="F96" s="27" t="s">
        <v>442</v>
      </c>
    </row>
    <row r="97" spans="1:6" x14ac:dyDescent="0.2">
      <c r="A97" s="23" t="s">
        <v>192</v>
      </c>
      <c r="B97" s="24" t="s">
        <v>531</v>
      </c>
      <c r="C97" s="25">
        <v>685.16</v>
      </c>
      <c r="D97" s="24">
        <v>19.41</v>
      </c>
      <c r="E97" s="24">
        <v>63.08</v>
      </c>
      <c r="F97" s="27" t="s">
        <v>442</v>
      </c>
    </row>
    <row r="98" spans="1:6" x14ac:dyDescent="0.2">
      <c r="A98" s="23" t="s">
        <v>194</v>
      </c>
      <c r="B98" s="24" t="s">
        <v>532</v>
      </c>
      <c r="C98" s="25">
        <v>467.75</v>
      </c>
      <c r="D98" s="24">
        <v>17.440000000000001</v>
      </c>
      <c r="E98" s="24">
        <v>95.65</v>
      </c>
      <c r="F98" s="58" t="s">
        <v>83</v>
      </c>
    </row>
    <row r="99" spans="1:6" x14ac:dyDescent="0.2">
      <c r="A99" s="23" t="s">
        <v>196</v>
      </c>
      <c r="B99" s="24" t="s">
        <v>533</v>
      </c>
      <c r="C99" s="25">
        <v>275.87</v>
      </c>
      <c r="D99" s="24">
        <v>6.64</v>
      </c>
      <c r="E99" s="24">
        <v>62.5</v>
      </c>
      <c r="F99" s="59" t="s">
        <v>36</v>
      </c>
    </row>
    <row r="100" spans="1:6" x14ac:dyDescent="0.2">
      <c r="A100" s="23" t="s">
        <v>198</v>
      </c>
      <c r="B100" s="24" t="s">
        <v>534</v>
      </c>
      <c r="C100" s="25">
        <v>1010.88</v>
      </c>
      <c r="D100" s="24">
        <v>21.17</v>
      </c>
      <c r="E100" s="24">
        <v>58.33</v>
      </c>
      <c r="F100" s="27" t="s">
        <v>442</v>
      </c>
    </row>
    <row r="101" spans="1:6" x14ac:dyDescent="0.2">
      <c r="A101" s="23" t="s">
        <v>200</v>
      </c>
      <c r="B101" s="24" t="s">
        <v>535</v>
      </c>
      <c r="C101" s="25">
        <v>382.22</v>
      </c>
      <c r="D101" s="24">
        <v>12.17</v>
      </c>
      <c r="E101" s="24">
        <v>85.11</v>
      </c>
      <c r="F101" s="27" t="s">
        <v>442</v>
      </c>
    </row>
    <row r="102" spans="1:6" x14ac:dyDescent="0.2">
      <c r="A102" s="23" t="s">
        <v>202</v>
      </c>
      <c r="B102" s="24" t="s">
        <v>536</v>
      </c>
      <c r="C102" s="25">
        <v>644.91999999999996</v>
      </c>
      <c r="D102" s="24">
        <v>14.69</v>
      </c>
      <c r="E102" s="24">
        <v>86.79</v>
      </c>
      <c r="F102" s="27" t="s">
        <v>442</v>
      </c>
    </row>
    <row r="103" spans="1:6" x14ac:dyDescent="0.2">
      <c r="A103" s="23" t="s">
        <v>204</v>
      </c>
      <c r="B103" s="24" t="s">
        <v>537</v>
      </c>
      <c r="C103" s="25">
        <v>367.4</v>
      </c>
      <c r="D103" s="24">
        <v>7.3</v>
      </c>
      <c r="E103" s="24">
        <v>17.39</v>
      </c>
      <c r="F103" s="27" t="s">
        <v>442</v>
      </c>
    </row>
    <row r="104" spans="1:6" x14ac:dyDescent="0.2">
      <c r="A104" s="23" t="s">
        <v>206</v>
      </c>
      <c r="B104" s="24" t="s">
        <v>538</v>
      </c>
      <c r="C104" s="25">
        <v>422.77</v>
      </c>
      <c r="D104" s="24">
        <v>14.48</v>
      </c>
      <c r="E104" s="24">
        <v>98.11</v>
      </c>
      <c r="F104" s="58" t="s">
        <v>83</v>
      </c>
    </row>
    <row r="105" spans="1:6" x14ac:dyDescent="0.2">
      <c r="A105" s="23" t="s">
        <v>208</v>
      </c>
      <c r="B105" s="24" t="s">
        <v>539</v>
      </c>
      <c r="C105" s="25">
        <v>805.28</v>
      </c>
      <c r="D105" s="24">
        <v>20.010000000000002</v>
      </c>
      <c r="E105" s="24">
        <v>49.4</v>
      </c>
      <c r="F105" s="27" t="s">
        <v>442</v>
      </c>
    </row>
    <row r="106" spans="1:6" x14ac:dyDescent="0.2">
      <c r="A106" s="23" t="s">
        <v>210</v>
      </c>
      <c r="B106" s="24" t="s">
        <v>540</v>
      </c>
      <c r="C106" s="25">
        <v>699.24</v>
      </c>
      <c r="D106" s="24">
        <v>19.55</v>
      </c>
      <c r="E106" s="24">
        <v>14.63</v>
      </c>
      <c r="F106" s="27" t="s">
        <v>442</v>
      </c>
    </row>
    <row r="107" spans="1:6" x14ac:dyDescent="0.2">
      <c r="A107" s="23" t="s">
        <v>212</v>
      </c>
      <c r="B107" s="24" t="s">
        <v>541</v>
      </c>
      <c r="C107" s="25">
        <v>769.96</v>
      </c>
      <c r="D107" s="24">
        <v>12.56</v>
      </c>
      <c r="E107" s="24">
        <v>37.29</v>
      </c>
      <c r="F107" s="27" t="s">
        <v>442</v>
      </c>
    </row>
    <row r="108" spans="1:6" x14ac:dyDescent="0.2">
      <c r="A108" s="23" t="s">
        <v>214</v>
      </c>
      <c r="B108" s="24" t="s">
        <v>542</v>
      </c>
      <c r="C108" s="25">
        <v>764.48</v>
      </c>
      <c r="D108" s="24">
        <v>16.53</v>
      </c>
      <c r="E108" s="24">
        <v>18.75</v>
      </c>
      <c r="F108" s="27" t="s">
        <v>442</v>
      </c>
    </row>
    <row r="109" spans="1:6" x14ac:dyDescent="0.2">
      <c r="A109" s="23" t="s">
        <v>216</v>
      </c>
      <c r="B109" s="24" t="s">
        <v>543</v>
      </c>
      <c r="C109" s="25">
        <v>1214.73</v>
      </c>
      <c r="D109" s="24">
        <v>25.18</v>
      </c>
      <c r="E109" s="24">
        <v>91.74</v>
      </c>
      <c r="F109" s="58" t="s">
        <v>83</v>
      </c>
    </row>
    <row r="110" spans="1:6" x14ac:dyDescent="0.2">
      <c r="A110" s="23" t="s">
        <v>218</v>
      </c>
      <c r="B110" s="24" t="s">
        <v>544</v>
      </c>
      <c r="C110" s="25">
        <v>629.15</v>
      </c>
      <c r="D110" s="24">
        <v>13.12</v>
      </c>
      <c r="E110" s="24">
        <v>70.31</v>
      </c>
      <c r="F110" s="27" t="s">
        <v>442</v>
      </c>
    </row>
    <row r="111" spans="1:6" x14ac:dyDescent="0.2">
      <c r="A111" s="23" t="s">
        <v>220</v>
      </c>
      <c r="B111" s="24" t="s">
        <v>545</v>
      </c>
      <c r="C111" s="25">
        <v>706.45</v>
      </c>
      <c r="D111" s="24">
        <v>15.18</v>
      </c>
      <c r="E111" s="24">
        <v>60.87</v>
      </c>
      <c r="F111" s="27" t="s">
        <v>442</v>
      </c>
    </row>
    <row r="112" spans="1:6" x14ac:dyDescent="0.2">
      <c r="A112" s="23" t="s">
        <v>222</v>
      </c>
      <c r="B112" s="24" t="s">
        <v>546</v>
      </c>
      <c r="C112" s="25">
        <v>694.56</v>
      </c>
      <c r="D112" s="24">
        <v>12.14</v>
      </c>
      <c r="E112" s="24">
        <v>28.87</v>
      </c>
      <c r="F112" s="27" t="s">
        <v>442</v>
      </c>
    </row>
    <row r="113" spans="1:6" x14ac:dyDescent="0.2">
      <c r="A113" s="23" t="s">
        <v>224</v>
      </c>
      <c r="B113" s="24" t="s">
        <v>547</v>
      </c>
      <c r="C113" s="25">
        <v>323.18</v>
      </c>
      <c r="D113" s="24">
        <v>5.05</v>
      </c>
      <c r="E113" s="24">
        <v>27.85</v>
      </c>
      <c r="F113" s="59" t="s">
        <v>36</v>
      </c>
    </row>
    <row r="114" spans="1:6" x14ac:dyDescent="0.2">
      <c r="A114" s="23" t="s">
        <v>226</v>
      </c>
      <c r="B114" s="24" t="s">
        <v>548</v>
      </c>
      <c r="C114" s="25">
        <v>511.04</v>
      </c>
      <c r="D114" s="24">
        <v>8.1999999999999993</v>
      </c>
      <c r="E114" s="24">
        <v>52.87</v>
      </c>
      <c r="F114" s="27" t="s">
        <v>442</v>
      </c>
    </row>
    <row r="115" spans="1:6" x14ac:dyDescent="0.2">
      <c r="A115" s="23" t="s">
        <v>228</v>
      </c>
      <c r="B115" s="24" t="s">
        <v>549</v>
      </c>
      <c r="C115" s="25">
        <v>561.04999999999995</v>
      </c>
      <c r="D115" s="24">
        <v>15.14</v>
      </c>
      <c r="E115" s="24">
        <v>98.1</v>
      </c>
      <c r="F115" s="58" t="s">
        <v>83</v>
      </c>
    </row>
    <row r="116" spans="1:6" x14ac:dyDescent="0.2">
      <c r="A116" s="23" t="s">
        <v>230</v>
      </c>
      <c r="B116" s="24" t="s">
        <v>550</v>
      </c>
      <c r="C116" s="25">
        <v>752.41</v>
      </c>
      <c r="D116" s="24">
        <v>10.15</v>
      </c>
      <c r="E116" s="24">
        <v>78.260000000000005</v>
      </c>
      <c r="F116" s="27" t="s">
        <v>442</v>
      </c>
    </row>
    <row r="117" spans="1:6" x14ac:dyDescent="0.2">
      <c r="A117" s="23" t="s">
        <v>232</v>
      </c>
      <c r="B117" s="24" t="s">
        <v>551</v>
      </c>
      <c r="C117" s="25">
        <v>666.37</v>
      </c>
      <c r="D117" s="24">
        <v>9.74</v>
      </c>
      <c r="E117" s="24">
        <v>50.43</v>
      </c>
      <c r="F117" s="27" t="s">
        <v>442</v>
      </c>
    </row>
    <row r="118" spans="1:6" x14ac:dyDescent="0.2">
      <c r="A118" s="23" t="s">
        <v>234</v>
      </c>
      <c r="B118" s="24" t="s">
        <v>552</v>
      </c>
      <c r="C118" s="25">
        <v>842.46</v>
      </c>
      <c r="D118" s="24">
        <v>12.93</v>
      </c>
      <c r="E118" s="24">
        <v>71.67</v>
      </c>
      <c r="F118" s="27" t="s">
        <v>442</v>
      </c>
    </row>
    <row r="119" spans="1:6" x14ac:dyDescent="0.2">
      <c r="A119" s="23" t="s">
        <v>236</v>
      </c>
      <c r="B119" s="24" t="s">
        <v>553</v>
      </c>
      <c r="C119" s="25">
        <v>408.52</v>
      </c>
      <c r="D119" s="24">
        <v>6.27</v>
      </c>
      <c r="E119" s="24"/>
      <c r="F119" s="27" t="s">
        <v>980</v>
      </c>
    </row>
    <row r="120" spans="1:6" x14ac:dyDescent="0.2">
      <c r="A120" s="23" t="s">
        <v>238</v>
      </c>
      <c r="B120" s="24" t="s">
        <v>554</v>
      </c>
      <c r="C120" s="25">
        <v>605.22</v>
      </c>
      <c r="D120" s="24">
        <v>6.76</v>
      </c>
      <c r="E120" s="24">
        <v>37.5</v>
      </c>
      <c r="F120" s="59" t="s">
        <v>36</v>
      </c>
    </row>
    <row r="121" spans="1:6" x14ac:dyDescent="0.2">
      <c r="A121" s="23" t="s">
        <v>240</v>
      </c>
      <c r="B121" s="24" t="s">
        <v>555</v>
      </c>
      <c r="C121" s="25">
        <v>569.04</v>
      </c>
      <c r="D121" s="24">
        <v>8.7200000000000006</v>
      </c>
      <c r="E121" s="24">
        <v>59.26</v>
      </c>
      <c r="F121" s="58" t="s">
        <v>83</v>
      </c>
    </row>
    <row r="122" spans="1:6" x14ac:dyDescent="0.2">
      <c r="A122" s="23" t="s">
        <v>242</v>
      </c>
      <c r="B122" s="24" t="s">
        <v>556</v>
      </c>
      <c r="C122" s="25">
        <v>745.19</v>
      </c>
      <c r="D122" s="24">
        <v>10.15</v>
      </c>
      <c r="E122" s="24">
        <v>52.63</v>
      </c>
      <c r="F122" s="27" t="s">
        <v>442</v>
      </c>
    </row>
    <row r="123" spans="1:6" x14ac:dyDescent="0.2">
      <c r="A123" s="23" t="s">
        <v>244</v>
      </c>
      <c r="B123" s="24" t="s">
        <v>557</v>
      </c>
      <c r="C123" s="25">
        <v>479.11</v>
      </c>
      <c r="D123" s="24">
        <v>6.81</v>
      </c>
      <c r="E123" s="24">
        <v>55.17</v>
      </c>
      <c r="F123" s="59" t="s">
        <v>36</v>
      </c>
    </row>
    <row r="124" spans="1:6" x14ac:dyDescent="0.2">
      <c r="A124" s="23" t="s">
        <v>246</v>
      </c>
      <c r="B124" s="24" t="s">
        <v>558</v>
      </c>
      <c r="C124" s="25">
        <v>605.27</v>
      </c>
      <c r="D124" s="24">
        <v>14.26</v>
      </c>
      <c r="E124" s="24">
        <v>73.47</v>
      </c>
      <c r="F124" s="58" t="s">
        <v>83</v>
      </c>
    </row>
    <row r="125" spans="1:6" x14ac:dyDescent="0.2">
      <c r="A125" s="23" t="s">
        <v>248</v>
      </c>
      <c r="B125" s="24" t="s">
        <v>559</v>
      </c>
      <c r="C125" s="25">
        <v>668.31</v>
      </c>
      <c r="D125" s="24">
        <v>20.8</v>
      </c>
      <c r="E125" s="24">
        <v>50.88</v>
      </c>
      <c r="F125" s="27" t="s">
        <v>442</v>
      </c>
    </row>
    <row r="126" spans="1:6" x14ac:dyDescent="0.2">
      <c r="A126" s="23" t="s">
        <v>250</v>
      </c>
      <c r="B126" s="24" t="s">
        <v>560</v>
      </c>
      <c r="C126" s="25">
        <v>658.95</v>
      </c>
      <c r="D126" s="24">
        <v>10.69</v>
      </c>
      <c r="E126" s="24">
        <v>69.7</v>
      </c>
      <c r="F126" s="27" t="s">
        <v>442</v>
      </c>
    </row>
    <row r="127" spans="1:6" x14ac:dyDescent="0.2">
      <c r="A127" s="23" t="s">
        <v>252</v>
      </c>
      <c r="B127" s="24" t="s">
        <v>561</v>
      </c>
      <c r="C127" s="25">
        <v>588.26</v>
      </c>
      <c r="D127" s="24">
        <v>14.45</v>
      </c>
      <c r="E127" s="24">
        <v>98.21</v>
      </c>
      <c r="F127" s="58" t="s">
        <v>83</v>
      </c>
    </row>
    <row r="128" spans="1:6" x14ac:dyDescent="0.2">
      <c r="A128" s="23" t="s">
        <v>254</v>
      </c>
      <c r="B128" s="24" t="s">
        <v>562</v>
      </c>
      <c r="C128" s="25">
        <v>431.45</v>
      </c>
      <c r="D128" s="24">
        <v>8.82</v>
      </c>
      <c r="E128" s="24">
        <v>90</v>
      </c>
      <c r="F128" s="27" t="s">
        <v>442</v>
      </c>
    </row>
    <row r="129" spans="1:6" x14ac:dyDescent="0.2">
      <c r="A129" s="23" t="s">
        <v>256</v>
      </c>
      <c r="B129" s="24" t="s">
        <v>563</v>
      </c>
      <c r="C129" s="25">
        <v>523.96</v>
      </c>
      <c r="D129" s="24">
        <v>7.39</v>
      </c>
      <c r="E129" s="24">
        <v>59.18</v>
      </c>
      <c r="F129" s="27" t="s">
        <v>442</v>
      </c>
    </row>
    <row r="130" spans="1:6" x14ac:dyDescent="0.2">
      <c r="A130" s="23" t="s">
        <v>258</v>
      </c>
      <c r="B130" s="24" t="s">
        <v>564</v>
      </c>
      <c r="C130" s="25">
        <v>621.63</v>
      </c>
      <c r="D130" s="24">
        <v>11.64</v>
      </c>
      <c r="E130" s="24">
        <v>89.58</v>
      </c>
      <c r="F130" s="27" t="s">
        <v>442</v>
      </c>
    </row>
    <row r="131" spans="1:6" x14ac:dyDescent="0.2">
      <c r="A131" s="23" t="s">
        <v>260</v>
      </c>
      <c r="B131" s="24" t="s">
        <v>565</v>
      </c>
      <c r="C131" s="25">
        <v>762.11</v>
      </c>
      <c r="D131" s="24">
        <v>9.24</v>
      </c>
      <c r="E131" s="24">
        <v>27.59</v>
      </c>
      <c r="F131" s="59" t="s">
        <v>36</v>
      </c>
    </row>
    <row r="132" spans="1:6" x14ac:dyDescent="0.2">
      <c r="A132" s="23" t="s">
        <v>262</v>
      </c>
      <c r="B132" s="24" t="s">
        <v>566</v>
      </c>
      <c r="C132" s="25">
        <v>545.55999999999995</v>
      </c>
      <c r="D132" s="24">
        <v>18.03</v>
      </c>
      <c r="E132" s="24">
        <v>54.46</v>
      </c>
      <c r="F132" s="27" t="s">
        <v>442</v>
      </c>
    </row>
    <row r="133" spans="1:6" x14ac:dyDescent="0.2">
      <c r="A133" s="23" t="s">
        <v>264</v>
      </c>
      <c r="B133" s="24" t="s">
        <v>567</v>
      </c>
      <c r="C133" s="25">
        <v>1334.51</v>
      </c>
      <c r="D133" s="24">
        <v>20.94</v>
      </c>
      <c r="E133" s="24">
        <v>14.06</v>
      </c>
      <c r="F133" s="27" t="s">
        <v>442</v>
      </c>
    </row>
    <row r="134" spans="1:6" x14ac:dyDescent="0.2">
      <c r="A134" s="23" t="s">
        <v>266</v>
      </c>
      <c r="B134" s="24" t="s">
        <v>568</v>
      </c>
      <c r="C134" s="25">
        <v>952.64</v>
      </c>
      <c r="D134" s="24">
        <v>16.239999999999998</v>
      </c>
      <c r="E134" s="24">
        <v>69.23</v>
      </c>
      <c r="F134" s="27" t="s">
        <v>442</v>
      </c>
    </row>
    <row r="135" spans="1:6" x14ac:dyDescent="0.2">
      <c r="A135" s="23" t="s">
        <v>268</v>
      </c>
      <c r="B135" s="24" t="s">
        <v>569</v>
      </c>
      <c r="C135" s="25">
        <v>375.28</v>
      </c>
      <c r="D135" s="24">
        <v>4.33</v>
      </c>
      <c r="E135" s="24">
        <v>45.71</v>
      </c>
      <c r="F135" s="59" t="s">
        <v>36</v>
      </c>
    </row>
    <row r="136" spans="1:6" x14ac:dyDescent="0.2">
      <c r="A136" s="23" t="s">
        <v>270</v>
      </c>
      <c r="B136" s="24" t="s">
        <v>570</v>
      </c>
      <c r="C136" s="25">
        <v>589.4</v>
      </c>
      <c r="D136" s="24">
        <v>10.82</v>
      </c>
      <c r="E136" s="24">
        <v>90.41</v>
      </c>
      <c r="F136" s="27" t="s">
        <v>442</v>
      </c>
    </row>
    <row r="137" spans="1:6" x14ac:dyDescent="0.2">
      <c r="A137" s="23" t="s">
        <v>272</v>
      </c>
      <c r="B137" s="24" t="s">
        <v>571</v>
      </c>
      <c r="C137" s="25">
        <v>536.30999999999995</v>
      </c>
      <c r="D137" s="24">
        <v>9.02</v>
      </c>
      <c r="E137" s="24">
        <v>84.91</v>
      </c>
      <c r="F137" s="27" t="s">
        <v>442</v>
      </c>
    </row>
    <row r="138" spans="1:6" x14ac:dyDescent="0.2">
      <c r="A138" s="23" t="s">
        <v>274</v>
      </c>
      <c r="B138" s="24" t="s">
        <v>572</v>
      </c>
      <c r="C138" s="25">
        <v>611.5</v>
      </c>
      <c r="D138" s="24">
        <v>9.34</v>
      </c>
      <c r="E138" s="24">
        <v>44.19</v>
      </c>
      <c r="F138" s="59" t="s">
        <v>36</v>
      </c>
    </row>
    <row r="139" spans="1:6" x14ac:dyDescent="0.2">
      <c r="A139" s="23" t="s">
        <v>276</v>
      </c>
      <c r="B139" s="24" t="s">
        <v>573</v>
      </c>
      <c r="C139" s="25">
        <v>569.1</v>
      </c>
      <c r="D139" s="24">
        <v>13.06</v>
      </c>
      <c r="E139" s="24">
        <v>89.55</v>
      </c>
      <c r="F139" s="27" t="s">
        <v>442</v>
      </c>
    </row>
    <row r="140" spans="1:6" x14ac:dyDescent="0.2">
      <c r="A140" s="23" t="s">
        <v>278</v>
      </c>
      <c r="B140" s="24" t="s">
        <v>574</v>
      </c>
      <c r="C140" s="25">
        <v>1031.94</v>
      </c>
      <c r="D140" s="24">
        <v>18.989999999999998</v>
      </c>
      <c r="E140" s="24">
        <v>82.95</v>
      </c>
      <c r="F140" s="58" t="s">
        <v>83</v>
      </c>
    </row>
    <row r="141" spans="1:6" x14ac:dyDescent="0.2">
      <c r="A141" s="23" t="s">
        <v>280</v>
      </c>
      <c r="B141" s="24" t="s">
        <v>575</v>
      </c>
      <c r="C141" s="25">
        <v>741.1</v>
      </c>
      <c r="D141" s="24">
        <v>13.39</v>
      </c>
      <c r="E141" s="24">
        <v>80.52</v>
      </c>
      <c r="F141" s="27" t="s">
        <v>442</v>
      </c>
    </row>
    <row r="142" spans="1:6" x14ac:dyDescent="0.2">
      <c r="A142" s="23" t="s">
        <v>282</v>
      </c>
      <c r="B142" s="24" t="s">
        <v>576</v>
      </c>
      <c r="C142" s="25">
        <v>477.01</v>
      </c>
      <c r="D142" s="24">
        <v>10.89</v>
      </c>
      <c r="E142" s="24">
        <v>77.27</v>
      </c>
      <c r="F142" s="27" t="s">
        <v>442</v>
      </c>
    </row>
    <row r="143" spans="1:6" x14ac:dyDescent="0.2">
      <c r="A143" s="23" t="s">
        <v>284</v>
      </c>
      <c r="B143" s="24" t="s">
        <v>577</v>
      </c>
      <c r="C143" s="25">
        <v>357.97</v>
      </c>
      <c r="D143" s="24">
        <v>10.220000000000001</v>
      </c>
      <c r="E143" s="24">
        <v>88.1</v>
      </c>
      <c r="F143" s="27" t="s">
        <v>442</v>
      </c>
    </row>
    <row r="144" spans="1:6" x14ac:dyDescent="0.2">
      <c r="A144" s="23" t="s">
        <v>286</v>
      </c>
      <c r="B144" s="24" t="s">
        <v>578</v>
      </c>
      <c r="C144" s="25">
        <v>602.03</v>
      </c>
      <c r="D144" s="24">
        <v>10.36</v>
      </c>
      <c r="E144" s="24">
        <v>40</v>
      </c>
      <c r="F144" s="27" t="s">
        <v>442</v>
      </c>
    </row>
    <row r="145" spans="1:6" x14ac:dyDescent="0.2">
      <c r="A145" s="23" t="s">
        <v>288</v>
      </c>
      <c r="B145" s="24" t="s">
        <v>579</v>
      </c>
      <c r="C145" s="25">
        <v>1793.35</v>
      </c>
      <c r="D145" s="24">
        <v>29.39</v>
      </c>
      <c r="E145" s="24">
        <v>15.13</v>
      </c>
      <c r="F145" s="27" t="s">
        <v>442</v>
      </c>
    </row>
    <row r="146" spans="1:6" x14ac:dyDescent="0.2">
      <c r="A146" s="23" t="s">
        <v>290</v>
      </c>
      <c r="B146" s="24" t="s">
        <v>580</v>
      </c>
      <c r="C146" s="25">
        <v>888.63</v>
      </c>
      <c r="D146" s="24">
        <v>10.08</v>
      </c>
      <c r="E146" s="24">
        <v>34.380000000000003</v>
      </c>
      <c r="F146" s="59" t="s">
        <v>36</v>
      </c>
    </row>
    <row r="147" spans="1:6" x14ac:dyDescent="0.2">
      <c r="A147" s="23" t="s">
        <v>292</v>
      </c>
      <c r="B147" s="24" t="s">
        <v>581</v>
      </c>
      <c r="C147" s="25">
        <v>1066.3</v>
      </c>
      <c r="D147" s="24">
        <v>0.41</v>
      </c>
      <c r="E147" s="24">
        <v>33.33</v>
      </c>
      <c r="F147" s="59" t="s">
        <v>36</v>
      </c>
    </row>
    <row r="148" spans="1:6" x14ac:dyDescent="0.2">
      <c r="A148" s="23" t="s">
        <v>294</v>
      </c>
      <c r="B148" s="24" t="s">
        <v>582</v>
      </c>
      <c r="C148" s="25">
        <v>925.21</v>
      </c>
      <c r="D148" s="24">
        <v>12.87</v>
      </c>
      <c r="E148" s="24">
        <v>11.11</v>
      </c>
      <c r="F148" s="59" t="s">
        <v>36</v>
      </c>
    </row>
    <row r="149" spans="1:6" x14ac:dyDescent="0.2">
      <c r="A149" s="23" t="s">
        <v>296</v>
      </c>
      <c r="B149" s="24" t="s">
        <v>583</v>
      </c>
      <c r="C149" s="25">
        <v>770.04</v>
      </c>
      <c r="D149" s="24">
        <v>12.66</v>
      </c>
      <c r="E149" s="24">
        <v>93.15</v>
      </c>
      <c r="F149" s="27" t="s">
        <v>442</v>
      </c>
    </row>
    <row r="150" spans="1:6" x14ac:dyDescent="0.2">
      <c r="A150" s="23" t="s">
        <v>298</v>
      </c>
      <c r="B150" s="24" t="s">
        <v>584</v>
      </c>
      <c r="C150" s="25">
        <v>227.67</v>
      </c>
      <c r="D150" s="24">
        <v>6.8</v>
      </c>
      <c r="E150" s="24">
        <v>30.3</v>
      </c>
      <c r="F150" s="59" t="s">
        <v>36</v>
      </c>
    </row>
    <row r="151" spans="1:6" x14ac:dyDescent="0.2">
      <c r="A151" s="23" t="s">
        <v>300</v>
      </c>
      <c r="B151" s="24" t="s">
        <v>585</v>
      </c>
      <c r="C151" s="25">
        <v>686.83</v>
      </c>
      <c r="D151" s="24">
        <v>10.93</v>
      </c>
      <c r="E151" s="24">
        <v>95</v>
      </c>
      <c r="F151" s="27" t="s">
        <v>442</v>
      </c>
    </row>
    <row r="152" spans="1:6" x14ac:dyDescent="0.2">
      <c r="A152" s="23" t="s">
        <v>302</v>
      </c>
      <c r="B152" s="24" t="s">
        <v>586</v>
      </c>
      <c r="C152" s="25">
        <v>975.27</v>
      </c>
      <c r="D152" s="24">
        <v>14.17</v>
      </c>
      <c r="E152" s="24">
        <v>58.59</v>
      </c>
      <c r="F152" s="27" t="s">
        <v>442</v>
      </c>
    </row>
    <row r="153" spans="1:6" x14ac:dyDescent="0.2">
      <c r="A153" s="23" t="s">
        <v>304</v>
      </c>
      <c r="B153" s="24" t="s">
        <v>587</v>
      </c>
      <c r="C153" s="25">
        <v>714.07</v>
      </c>
      <c r="D153" s="24">
        <v>11.14</v>
      </c>
      <c r="E153" s="24">
        <v>95.56</v>
      </c>
      <c r="F153" s="27" t="s">
        <v>442</v>
      </c>
    </row>
    <row r="154" spans="1:6" x14ac:dyDescent="0.2">
      <c r="A154" s="23" t="s">
        <v>306</v>
      </c>
      <c r="B154" s="24" t="s">
        <v>588</v>
      </c>
      <c r="C154" s="25">
        <v>707.54</v>
      </c>
      <c r="D154" s="24">
        <v>11.94</v>
      </c>
      <c r="E154" s="24">
        <v>93.02</v>
      </c>
      <c r="F154" s="27" t="s">
        <v>442</v>
      </c>
    </row>
    <row r="155" spans="1:6" x14ac:dyDescent="0.2">
      <c r="A155" s="23" t="s">
        <v>308</v>
      </c>
      <c r="B155" s="24" t="s">
        <v>589</v>
      </c>
      <c r="C155" s="25">
        <v>755.73</v>
      </c>
      <c r="D155" s="24">
        <v>15.38</v>
      </c>
      <c r="E155" s="24">
        <v>91.25</v>
      </c>
      <c r="F155" s="58" t="s">
        <v>83</v>
      </c>
    </row>
    <row r="156" spans="1:6" x14ac:dyDescent="0.2">
      <c r="A156" s="23" t="s">
        <v>310</v>
      </c>
      <c r="B156" s="24" t="s">
        <v>590</v>
      </c>
      <c r="C156" s="25">
        <v>398.51</v>
      </c>
      <c r="D156" s="24">
        <v>10.84</v>
      </c>
      <c r="E156" s="24">
        <v>90.74</v>
      </c>
      <c r="F156" s="27" t="s">
        <v>442</v>
      </c>
    </row>
    <row r="157" spans="1:6" x14ac:dyDescent="0.2">
      <c r="A157" s="23" t="s">
        <v>312</v>
      </c>
      <c r="B157" s="24" t="s">
        <v>591</v>
      </c>
      <c r="C157" s="25">
        <v>489.53</v>
      </c>
      <c r="D157" s="24">
        <v>7.71</v>
      </c>
      <c r="E157" s="24">
        <v>93.65</v>
      </c>
      <c r="F157" s="27" t="s">
        <v>442</v>
      </c>
    </row>
    <row r="158" spans="1:6" x14ac:dyDescent="0.2">
      <c r="A158" s="23" t="s">
        <v>314</v>
      </c>
      <c r="B158" s="24" t="s">
        <v>592</v>
      </c>
      <c r="C158" s="25">
        <v>954.29</v>
      </c>
      <c r="D158" s="24">
        <v>13.21</v>
      </c>
      <c r="E158" s="24">
        <v>76.92</v>
      </c>
      <c r="F158" s="27" t="s">
        <v>442</v>
      </c>
    </row>
    <row r="159" spans="1:6" x14ac:dyDescent="0.2">
      <c r="A159" s="23" t="s">
        <v>316</v>
      </c>
      <c r="B159" s="24" t="s">
        <v>593</v>
      </c>
      <c r="C159" s="25">
        <v>482.45</v>
      </c>
      <c r="D159" s="24">
        <v>7.34</v>
      </c>
      <c r="E159" s="24">
        <v>71.430000000000007</v>
      </c>
      <c r="F159" s="27" t="s">
        <v>442</v>
      </c>
    </row>
    <row r="160" spans="1:6" x14ac:dyDescent="0.2">
      <c r="A160" s="23" t="s">
        <v>318</v>
      </c>
      <c r="B160" s="24" t="s">
        <v>594</v>
      </c>
      <c r="C160" s="25">
        <v>1002.27</v>
      </c>
      <c r="D160" s="24">
        <v>22.04</v>
      </c>
      <c r="E160" s="24">
        <v>73.17</v>
      </c>
      <c r="F160" s="58" t="s">
        <v>83</v>
      </c>
    </row>
    <row r="161" spans="1:6" x14ac:dyDescent="0.2">
      <c r="A161" s="23" t="s">
        <v>320</v>
      </c>
      <c r="B161" s="24" t="s">
        <v>595</v>
      </c>
      <c r="C161" s="25">
        <v>738.62</v>
      </c>
      <c r="D161" s="24">
        <v>9.42</v>
      </c>
      <c r="E161" s="24">
        <v>12.28</v>
      </c>
      <c r="F161" s="59" t="s">
        <v>36</v>
      </c>
    </row>
    <row r="162" spans="1:6" x14ac:dyDescent="0.2">
      <c r="A162" s="23" t="s">
        <v>322</v>
      </c>
      <c r="B162" s="24" t="s">
        <v>596</v>
      </c>
      <c r="C162" s="25">
        <v>900.65</v>
      </c>
      <c r="D162" s="24">
        <v>28.97</v>
      </c>
      <c r="E162" s="24">
        <v>33.67</v>
      </c>
      <c r="F162" s="27" t="s">
        <v>442</v>
      </c>
    </row>
    <row r="163" spans="1:6" x14ac:dyDescent="0.2">
      <c r="A163" s="23" t="s">
        <v>324</v>
      </c>
      <c r="B163" s="24" t="s">
        <v>597</v>
      </c>
      <c r="C163" s="25">
        <v>551.27</v>
      </c>
      <c r="D163" s="24">
        <v>16.75</v>
      </c>
      <c r="E163" s="24">
        <v>11.11</v>
      </c>
      <c r="F163" s="27" t="s">
        <v>442</v>
      </c>
    </row>
    <row r="164" spans="1:6" x14ac:dyDescent="0.2">
      <c r="A164" s="23" t="s">
        <v>326</v>
      </c>
      <c r="B164" s="24" t="s">
        <v>598</v>
      </c>
      <c r="C164" s="25">
        <v>622.33000000000004</v>
      </c>
      <c r="D164" s="24">
        <v>16.32</v>
      </c>
      <c r="E164" s="24">
        <v>82.35</v>
      </c>
      <c r="F164" s="27" t="s">
        <v>442</v>
      </c>
    </row>
    <row r="165" spans="1:6" x14ac:dyDescent="0.2">
      <c r="A165" s="23" t="s">
        <v>328</v>
      </c>
      <c r="B165" s="24" t="s">
        <v>599</v>
      </c>
      <c r="C165" s="25">
        <v>1018.57</v>
      </c>
      <c r="D165" s="24">
        <v>18.59</v>
      </c>
      <c r="E165" s="24">
        <v>64.52</v>
      </c>
      <c r="F165" s="27" t="s">
        <v>442</v>
      </c>
    </row>
    <row r="166" spans="1:6" x14ac:dyDescent="0.2">
      <c r="A166" s="23" t="s">
        <v>330</v>
      </c>
      <c r="B166" s="24" t="s">
        <v>600</v>
      </c>
      <c r="C166" s="25">
        <v>284.23</v>
      </c>
      <c r="D166" s="24">
        <v>6.32</v>
      </c>
      <c r="E166" s="24">
        <v>86.96</v>
      </c>
      <c r="F166" s="27" t="s">
        <v>442</v>
      </c>
    </row>
    <row r="167" spans="1:6" x14ac:dyDescent="0.2">
      <c r="A167" s="23" t="s">
        <v>332</v>
      </c>
      <c r="B167" s="24" t="s">
        <v>601</v>
      </c>
      <c r="C167" s="25">
        <v>544.17999999999995</v>
      </c>
      <c r="D167" s="24">
        <v>9.98</v>
      </c>
      <c r="E167" s="24">
        <v>57.14</v>
      </c>
      <c r="F167" s="58" t="s">
        <v>83</v>
      </c>
    </row>
    <row r="168" spans="1:6" x14ac:dyDescent="0.2">
      <c r="A168" s="23" t="s">
        <v>334</v>
      </c>
      <c r="B168" s="24" t="s">
        <v>602</v>
      </c>
      <c r="C168" s="25">
        <v>599.70000000000005</v>
      </c>
      <c r="D168" s="24">
        <v>11.67</v>
      </c>
      <c r="E168" s="24">
        <v>53.85</v>
      </c>
      <c r="F168" s="27" t="s">
        <v>442</v>
      </c>
    </row>
    <row r="169" spans="1:6" x14ac:dyDescent="0.2">
      <c r="A169" s="23" t="s">
        <v>336</v>
      </c>
      <c r="B169" s="24" t="s">
        <v>603</v>
      </c>
      <c r="C169" s="25">
        <v>600.66999999999996</v>
      </c>
      <c r="D169" s="24">
        <v>14.12</v>
      </c>
      <c r="E169" s="24">
        <v>54.35</v>
      </c>
      <c r="F169" s="27" t="s">
        <v>442</v>
      </c>
    </row>
    <row r="170" spans="1:6" x14ac:dyDescent="0.2">
      <c r="A170" s="23" t="s">
        <v>338</v>
      </c>
      <c r="B170" s="24" t="s">
        <v>604</v>
      </c>
      <c r="C170" s="25">
        <v>903.16</v>
      </c>
      <c r="D170" s="24">
        <v>13.78</v>
      </c>
      <c r="E170" s="24">
        <v>67.650000000000006</v>
      </c>
      <c r="F170" s="27" t="s">
        <v>442</v>
      </c>
    </row>
    <row r="171" spans="1:6" x14ac:dyDescent="0.2">
      <c r="A171" s="23" t="s">
        <v>340</v>
      </c>
      <c r="B171" s="24" t="s">
        <v>605</v>
      </c>
      <c r="C171" s="25">
        <v>729.28</v>
      </c>
      <c r="D171" s="24">
        <v>15.23</v>
      </c>
      <c r="E171" s="24">
        <v>73.08</v>
      </c>
      <c r="F171" s="27" t="s">
        <v>442</v>
      </c>
    </row>
    <row r="172" spans="1:6" x14ac:dyDescent="0.2">
      <c r="A172" s="23" t="s">
        <v>342</v>
      </c>
      <c r="B172" s="24" t="s">
        <v>606</v>
      </c>
      <c r="C172" s="25">
        <v>530.48</v>
      </c>
      <c r="D172" s="24">
        <v>8.9</v>
      </c>
      <c r="E172" s="24">
        <v>50</v>
      </c>
      <c r="F172" s="59" t="s">
        <v>36</v>
      </c>
    </row>
    <row r="173" spans="1:6" x14ac:dyDescent="0.2">
      <c r="A173" s="23" t="s">
        <v>344</v>
      </c>
      <c r="B173" s="24" t="s">
        <v>607</v>
      </c>
      <c r="C173" s="25">
        <v>1015.63</v>
      </c>
      <c r="D173" s="24">
        <v>36.83</v>
      </c>
      <c r="E173" s="24">
        <v>66.67</v>
      </c>
      <c r="F173" s="58" t="s">
        <v>83</v>
      </c>
    </row>
    <row r="174" spans="1:6" x14ac:dyDescent="0.2">
      <c r="A174" s="23" t="s">
        <v>346</v>
      </c>
      <c r="B174" s="24" t="s">
        <v>608</v>
      </c>
      <c r="C174" s="25">
        <v>263.51</v>
      </c>
      <c r="D174" s="24">
        <v>3.85</v>
      </c>
      <c r="E174" s="24">
        <v>60</v>
      </c>
      <c r="F174" s="59" t="s">
        <v>36</v>
      </c>
    </row>
    <row r="175" spans="1:6" x14ac:dyDescent="0.2">
      <c r="A175" s="23" t="s">
        <v>348</v>
      </c>
      <c r="B175" s="24" t="s">
        <v>609</v>
      </c>
      <c r="C175" s="25">
        <v>741.32</v>
      </c>
      <c r="D175" s="24">
        <v>12.96</v>
      </c>
      <c r="E175" s="24">
        <v>76.19</v>
      </c>
      <c r="F175" s="27" t="s">
        <v>442</v>
      </c>
    </row>
    <row r="176" spans="1:6" x14ac:dyDescent="0.2">
      <c r="A176" s="23" t="s">
        <v>350</v>
      </c>
      <c r="B176" s="24" t="s">
        <v>610</v>
      </c>
      <c r="C176" s="25">
        <v>1124.57</v>
      </c>
      <c r="D176" s="24">
        <v>44.35</v>
      </c>
      <c r="E176" s="24">
        <v>39.78</v>
      </c>
      <c r="F176" s="27" t="s">
        <v>442</v>
      </c>
    </row>
    <row r="177" spans="1:6" x14ac:dyDescent="0.2">
      <c r="A177" s="23" t="s">
        <v>352</v>
      </c>
      <c r="B177" s="24" t="s">
        <v>611</v>
      </c>
      <c r="C177" s="25">
        <v>629.36</v>
      </c>
      <c r="D177" s="24">
        <v>13.85</v>
      </c>
      <c r="E177" s="24">
        <v>97.14</v>
      </c>
      <c r="F177" s="58" t="s">
        <v>83</v>
      </c>
    </row>
    <row r="178" spans="1:6" x14ac:dyDescent="0.2">
      <c r="A178" s="23" t="s">
        <v>354</v>
      </c>
      <c r="B178" s="24" t="s">
        <v>612</v>
      </c>
      <c r="C178" s="25">
        <v>491.26</v>
      </c>
      <c r="D178" s="24">
        <v>13.15</v>
      </c>
      <c r="E178" s="24">
        <v>96.49</v>
      </c>
      <c r="F178" s="27" t="s">
        <v>442</v>
      </c>
    </row>
    <row r="179" spans="1:6" x14ac:dyDescent="0.2">
      <c r="A179" s="23" t="s">
        <v>356</v>
      </c>
      <c r="B179" s="24" t="s">
        <v>613</v>
      </c>
      <c r="C179" s="25">
        <v>325.51</v>
      </c>
      <c r="D179" s="24">
        <v>9.36</v>
      </c>
      <c r="E179" s="24">
        <v>66.67</v>
      </c>
      <c r="F179" s="27" t="s">
        <v>442</v>
      </c>
    </row>
    <row r="180" spans="1:6" x14ac:dyDescent="0.2">
      <c r="A180" s="23" t="s">
        <v>358</v>
      </c>
      <c r="B180" s="24" t="s">
        <v>614</v>
      </c>
      <c r="C180" s="25">
        <v>478.74</v>
      </c>
      <c r="D180" s="24">
        <v>10.25</v>
      </c>
      <c r="E180" s="24">
        <v>64.709999999999994</v>
      </c>
      <c r="F180" s="27" t="s">
        <v>442</v>
      </c>
    </row>
    <row r="181" spans="1:6" x14ac:dyDescent="0.2">
      <c r="A181" s="23" t="s">
        <v>360</v>
      </c>
      <c r="B181" s="24" t="s">
        <v>615</v>
      </c>
      <c r="C181" s="25">
        <v>718.71</v>
      </c>
      <c r="D181" s="24">
        <v>16.100000000000001</v>
      </c>
      <c r="E181" s="24">
        <v>22.86</v>
      </c>
      <c r="F181" s="27" t="s">
        <v>442</v>
      </c>
    </row>
    <row r="182" spans="1:6" x14ac:dyDescent="0.2">
      <c r="A182" s="23" t="s">
        <v>362</v>
      </c>
      <c r="B182" s="24" t="s">
        <v>616</v>
      </c>
      <c r="C182" s="25">
        <v>614.6</v>
      </c>
      <c r="D182" s="24">
        <v>15.83</v>
      </c>
      <c r="E182" s="24">
        <v>100</v>
      </c>
      <c r="F182" s="58" t="s">
        <v>83</v>
      </c>
    </row>
    <row r="183" spans="1:6" x14ac:dyDescent="0.2">
      <c r="A183" s="23" t="s">
        <v>364</v>
      </c>
      <c r="B183" s="24" t="s">
        <v>617</v>
      </c>
      <c r="C183" s="25">
        <v>703.93</v>
      </c>
      <c r="D183" s="24">
        <v>17.84</v>
      </c>
      <c r="E183" s="24">
        <v>96.88</v>
      </c>
      <c r="F183" s="58" t="s">
        <v>83</v>
      </c>
    </row>
    <row r="184" spans="1:6" x14ac:dyDescent="0.2">
      <c r="A184" s="23" t="s">
        <v>366</v>
      </c>
      <c r="B184" s="24" t="s">
        <v>618</v>
      </c>
      <c r="C184" s="25">
        <v>558.13</v>
      </c>
      <c r="D184" s="24">
        <v>12.95</v>
      </c>
      <c r="E184" s="24">
        <v>60.31</v>
      </c>
      <c r="F184" s="27" t="s">
        <v>442</v>
      </c>
    </row>
    <row r="185" spans="1:6" x14ac:dyDescent="0.2">
      <c r="A185" s="23" t="s">
        <v>368</v>
      </c>
      <c r="B185" s="24" t="s">
        <v>619</v>
      </c>
      <c r="C185" s="25">
        <v>841.13</v>
      </c>
      <c r="D185" s="24">
        <v>16.23</v>
      </c>
      <c r="E185" s="24">
        <v>80</v>
      </c>
      <c r="F185" s="27" t="s">
        <v>442</v>
      </c>
    </row>
    <row r="186" spans="1:6" x14ac:dyDescent="0.2">
      <c r="A186" s="23" t="s">
        <v>370</v>
      </c>
      <c r="B186" s="24" t="s">
        <v>620</v>
      </c>
      <c r="C186" s="25">
        <v>620.13</v>
      </c>
      <c r="D186" s="24">
        <v>13.5</v>
      </c>
      <c r="E186" s="24">
        <v>90.63</v>
      </c>
      <c r="F186" s="27" t="s">
        <v>442</v>
      </c>
    </row>
    <row r="187" spans="1:6" x14ac:dyDescent="0.2">
      <c r="A187" s="23" t="s">
        <v>372</v>
      </c>
      <c r="B187" s="24" t="s">
        <v>621</v>
      </c>
      <c r="C187" s="25">
        <v>348.71</v>
      </c>
      <c r="D187" s="24">
        <v>6.91</v>
      </c>
      <c r="E187" s="24">
        <v>65.22</v>
      </c>
      <c r="F187" s="27" t="s">
        <v>442</v>
      </c>
    </row>
    <row r="188" spans="1:6" x14ac:dyDescent="0.2">
      <c r="A188" s="23" t="s">
        <v>374</v>
      </c>
      <c r="B188" s="24" t="s">
        <v>622</v>
      </c>
      <c r="C188" s="25">
        <v>740.36</v>
      </c>
      <c r="D188" s="24">
        <v>16.47</v>
      </c>
      <c r="E188" s="24">
        <v>94.29</v>
      </c>
      <c r="F188" s="58" t="s">
        <v>83</v>
      </c>
    </row>
    <row r="189" spans="1:6" x14ac:dyDescent="0.2">
      <c r="A189" s="23" t="s">
        <v>376</v>
      </c>
      <c r="B189" s="24" t="s">
        <v>623</v>
      </c>
      <c r="C189" s="25">
        <v>643.49</v>
      </c>
      <c r="D189" s="24">
        <v>13.7</v>
      </c>
      <c r="E189" s="24">
        <v>88.73</v>
      </c>
      <c r="F189" s="27" t="s">
        <v>442</v>
      </c>
    </row>
    <row r="190" spans="1:6" x14ac:dyDescent="0.2">
      <c r="A190" s="23" t="s">
        <v>378</v>
      </c>
      <c r="B190" s="24" t="s">
        <v>624</v>
      </c>
      <c r="C190" s="25">
        <v>564.73</v>
      </c>
      <c r="D190" s="24">
        <v>14.53</v>
      </c>
      <c r="E190" s="24">
        <v>92.86</v>
      </c>
      <c r="F190" s="58" t="s">
        <v>83</v>
      </c>
    </row>
    <row r="191" spans="1:6" x14ac:dyDescent="0.2">
      <c r="A191" s="23" t="s">
        <v>380</v>
      </c>
      <c r="B191" s="24" t="s">
        <v>625</v>
      </c>
      <c r="C191" s="25">
        <v>327.62</v>
      </c>
      <c r="D191" s="24">
        <v>7.65</v>
      </c>
      <c r="E191" s="24">
        <v>66.67</v>
      </c>
      <c r="F191" s="27" t="s">
        <v>442</v>
      </c>
    </row>
    <row r="192" spans="1:6" x14ac:dyDescent="0.2">
      <c r="A192" s="23" t="s">
        <v>382</v>
      </c>
      <c r="B192" s="24" t="s">
        <v>626</v>
      </c>
      <c r="C192" s="25">
        <v>597.09</v>
      </c>
      <c r="D192" s="24">
        <v>16.27</v>
      </c>
      <c r="E192" s="24">
        <v>97.5</v>
      </c>
      <c r="F192" s="58" t="s">
        <v>83</v>
      </c>
    </row>
    <row r="193" spans="1:6" x14ac:dyDescent="0.2">
      <c r="A193" s="23" t="s">
        <v>384</v>
      </c>
      <c r="B193" s="24" t="s">
        <v>627</v>
      </c>
      <c r="C193" s="25">
        <v>535.55999999999995</v>
      </c>
      <c r="D193" s="24">
        <v>15.68</v>
      </c>
      <c r="E193" s="24">
        <v>94.29</v>
      </c>
      <c r="F193" s="58" t="s">
        <v>83</v>
      </c>
    </row>
    <row r="194" spans="1:6" x14ac:dyDescent="0.2">
      <c r="A194" s="23" t="s">
        <v>386</v>
      </c>
      <c r="B194" s="24" t="s">
        <v>628</v>
      </c>
      <c r="C194" s="25">
        <v>719.75</v>
      </c>
      <c r="D194" s="24">
        <v>17.93</v>
      </c>
      <c r="E194" s="24">
        <v>85.25</v>
      </c>
      <c r="F194" s="58" t="s">
        <v>83</v>
      </c>
    </row>
    <row r="195" spans="1:6" x14ac:dyDescent="0.2">
      <c r="A195" s="23" t="s">
        <v>388</v>
      </c>
      <c r="B195" s="24" t="s">
        <v>629</v>
      </c>
      <c r="C195" s="25">
        <v>807.03</v>
      </c>
      <c r="D195" s="24">
        <v>53.44</v>
      </c>
      <c r="E195" s="24">
        <v>84.11</v>
      </c>
      <c r="F195" s="58" t="s">
        <v>83</v>
      </c>
    </row>
    <row r="196" spans="1:6" x14ac:dyDescent="0.2">
      <c r="A196" s="23" t="s">
        <v>390</v>
      </c>
      <c r="B196" s="24" t="s">
        <v>630</v>
      </c>
      <c r="C196" s="25">
        <v>703.38</v>
      </c>
      <c r="D196" s="24">
        <v>14.96</v>
      </c>
      <c r="E196" s="24">
        <v>72.86</v>
      </c>
      <c r="F196" s="27" t="s">
        <v>442</v>
      </c>
    </row>
    <row r="197" spans="1:6" x14ac:dyDescent="0.2">
      <c r="A197" s="23" t="s">
        <v>392</v>
      </c>
      <c r="B197" s="24" t="s">
        <v>631</v>
      </c>
      <c r="C197" s="25">
        <v>416.22</v>
      </c>
      <c r="D197" s="24">
        <v>10.49</v>
      </c>
      <c r="E197" s="24">
        <v>95</v>
      </c>
      <c r="F197" s="27" t="s">
        <v>442</v>
      </c>
    </row>
    <row r="198" spans="1:6" x14ac:dyDescent="0.2">
      <c r="A198" s="23" t="s">
        <v>394</v>
      </c>
      <c r="B198" s="24" t="s">
        <v>632</v>
      </c>
      <c r="C198" s="25">
        <v>992.08</v>
      </c>
      <c r="D198" s="24">
        <v>19.14</v>
      </c>
      <c r="E198" s="24">
        <v>81.680000000000007</v>
      </c>
      <c r="F198" s="58" t="s">
        <v>83</v>
      </c>
    </row>
    <row r="199" spans="1:6" x14ac:dyDescent="0.2">
      <c r="A199" s="23" t="s">
        <v>396</v>
      </c>
      <c r="B199" s="24" t="s">
        <v>633</v>
      </c>
      <c r="C199" s="25">
        <v>594.84</v>
      </c>
      <c r="D199" s="24">
        <v>7.42</v>
      </c>
      <c r="E199" s="24">
        <v>74.19</v>
      </c>
      <c r="F199" s="27" t="s">
        <v>442</v>
      </c>
    </row>
    <row r="200" spans="1:6" x14ac:dyDescent="0.2">
      <c r="A200" s="23" t="s">
        <v>398</v>
      </c>
      <c r="B200" s="24" t="s">
        <v>634</v>
      </c>
      <c r="C200" s="25">
        <v>653.26</v>
      </c>
      <c r="D200" s="24">
        <v>10.71</v>
      </c>
      <c r="E200" s="24">
        <v>92.78</v>
      </c>
      <c r="F200" s="27" t="s">
        <v>442</v>
      </c>
    </row>
    <row r="201" spans="1:6" x14ac:dyDescent="0.2">
      <c r="A201" s="23" t="s">
        <v>400</v>
      </c>
      <c r="B201" s="24" t="s">
        <v>635</v>
      </c>
      <c r="C201" s="25">
        <v>612.75</v>
      </c>
      <c r="D201" s="24">
        <v>15.41</v>
      </c>
      <c r="E201" s="24">
        <v>88.24</v>
      </c>
      <c r="F201" s="58" t="s">
        <v>83</v>
      </c>
    </row>
    <row r="202" spans="1:6" x14ac:dyDescent="0.2">
      <c r="A202" s="23" t="s">
        <v>402</v>
      </c>
      <c r="B202" s="24" t="s">
        <v>636</v>
      </c>
      <c r="C202" s="25">
        <v>1134.81</v>
      </c>
      <c r="D202" s="24">
        <v>30.35</v>
      </c>
      <c r="E202" s="24">
        <v>95.38</v>
      </c>
      <c r="F202" s="58" t="s">
        <v>83</v>
      </c>
    </row>
    <row r="203" spans="1:6" x14ac:dyDescent="0.2">
      <c r="A203" s="23" t="s">
        <v>404</v>
      </c>
      <c r="B203" s="24" t="s">
        <v>637</v>
      </c>
      <c r="C203" s="25">
        <v>854.3</v>
      </c>
      <c r="D203" s="24">
        <v>12.69</v>
      </c>
      <c r="E203" s="24">
        <v>55.77</v>
      </c>
      <c r="F203" s="27" t="s">
        <v>442</v>
      </c>
    </row>
    <row r="204" spans="1:6" x14ac:dyDescent="0.2">
      <c r="A204" s="23" t="s">
        <v>406</v>
      </c>
      <c r="B204" s="24" t="s">
        <v>638</v>
      </c>
      <c r="C204" s="25">
        <v>548.19000000000005</v>
      </c>
      <c r="D204" s="24">
        <v>14.52</v>
      </c>
      <c r="E204" s="24">
        <v>58.85</v>
      </c>
      <c r="F204" s="27" t="s">
        <v>442</v>
      </c>
    </row>
    <row r="205" spans="1:6" x14ac:dyDescent="0.2">
      <c r="A205" s="23" t="s">
        <v>408</v>
      </c>
      <c r="B205" s="24" t="s">
        <v>639</v>
      </c>
      <c r="C205" s="25">
        <v>925.59</v>
      </c>
      <c r="D205" s="24">
        <v>11.44</v>
      </c>
      <c r="E205" s="24">
        <v>94.51</v>
      </c>
      <c r="F205" s="27" t="s">
        <v>442</v>
      </c>
    </row>
    <row r="206" spans="1:6" x14ac:dyDescent="0.2">
      <c r="A206" s="23" t="s">
        <v>410</v>
      </c>
      <c r="B206" s="24" t="s">
        <v>640</v>
      </c>
      <c r="C206" s="25">
        <v>804.07</v>
      </c>
      <c r="D206" s="24">
        <v>13.42</v>
      </c>
      <c r="E206" s="24">
        <v>79.66</v>
      </c>
      <c r="F206" s="27" t="s">
        <v>442</v>
      </c>
    </row>
    <row r="207" spans="1:6" x14ac:dyDescent="0.2">
      <c r="A207" s="23" t="s">
        <v>412</v>
      </c>
      <c r="B207" s="24" t="s">
        <v>641</v>
      </c>
      <c r="C207" s="25">
        <v>603.16999999999996</v>
      </c>
      <c r="D207" s="24">
        <v>14.84</v>
      </c>
      <c r="E207" s="24">
        <v>96.43</v>
      </c>
      <c r="F207" s="58" t="s">
        <v>83</v>
      </c>
    </row>
    <row r="208" spans="1:6" x14ac:dyDescent="0.2">
      <c r="A208" s="23" t="s">
        <v>414</v>
      </c>
      <c r="B208" s="24" t="s">
        <v>642</v>
      </c>
      <c r="C208" s="25">
        <v>694.2</v>
      </c>
      <c r="D208" s="24">
        <v>17.29</v>
      </c>
      <c r="E208" s="24">
        <v>67.739999999999995</v>
      </c>
      <c r="F208" s="58" t="s">
        <v>83</v>
      </c>
    </row>
    <row r="209" spans="1:6" x14ac:dyDescent="0.2">
      <c r="A209" s="23" t="s">
        <v>416</v>
      </c>
      <c r="B209" s="24" t="s">
        <v>643</v>
      </c>
      <c r="C209" s="25">
        <v>580.66999999999996</v>
      </c>
      <c r="D209" s="24">
        <v>17</v>
      </c>
      <c r="E209" s="24">
        <v>70.489999999999995</v>
      </c>
      <c r="F209" s="27" t="s">
        <v>442</v>
      </c>
    </row>
    <row r="210" spans="1:6" x14ac:dyDescent="0.2">
      <c r="A210" s="23" t="s">
        <v>418</v>
      </c>
      <c r="B210" s="24" t="s">
        <v>644</v>
      </c>
      <c r="C210" s="25">
        <v>735.89</v>
      </c>
      <c r="D210" s="24">
        <v>19.309999999999999</v>
      </c>
      <c r="E210" s="24">
        <v>70.59</v>
      </c>
      <c r="F210" s="58" t="s">
        <v>83</v>
      </c>
    </row>
    <row r="211" spans="1:6" x14ac:dyDescent="0.2">
      <c r="A211" s="23" t="s">
        <v>420</v>
      </c>
      <c r="B211" s="24" t="s">
        <v>645</v>
      </c>
      <c r="C211" s="25">
        <v>359.28</v>
      </c>
      <c r="D211" s="24">
        <v>8.31</v>
      </c>
      <c r="E211" s="24">
        <v>70.27</v>
      </c>
      <c r="F211" s="27" t="s">
        <v>442</v>
      </c>
    </row>
    <row r="212" spans="1:6" x14ac:dyDescent="0.2">
      <c r="A212" s="23" t="s">
        <v>422</v>
      </c>
      <c r="B212" s="24" t="s">
        <v>646</v>
      </c>
      <c r="C212" s="25">
        <v>582.73</v>
      </c>
      <c r="D212" s="24">
        <v>16.89</v>
      </c>
      <c r="E212" s="24">
        <v>80.7</v>
      </c>
      <c r="F212" s="27" t="s">
        <v>442</v>
      </c>
    </row>
    <row r="213" spans="1:6" x14ac:dyDescent="0.2">
      <c r="A213" s="23" t="s">
        <v>424</v>
      </c>
      <c r="B213" s="24" t="s">
        <v>647</v>
      </c>
      <c r="C213" s="25">
        <v>491.6</v>
      </c>
      <c r="D213" s="24">
        <v>16.829999999999998</v>
      </c>
      <c r="E213" s="24">
        <v>32.43</v>
      </c>
      <c r="F213" s="27" t="s">
        <v>442</v>
      </c>
    </row>
    <row r="214" spans="1:6" x14ac:dyDescent="0.2">
      <c r="A214" s="23" t="s">
        <v>426</v>
      </c>
      <c r="B214" s="24" t="s">
        <v>648</v>
      </c>
      <c r="C214" s="25">
        <v>640.63</v>
      </c>
      <c r="D214" s="24">
        <v>14.02</v>
      </c>
      <c r="E214" s="24">
        <v>18.18</v>
      </c>
      <c r="F214" s="27" t="s">
        <v>442</v>
      </c>
    </row>
    <row r="215" spans="1:6" x14ac:dyDescent="0.2">
      <c r="A215" s="23" t="s">
        <v>428</v>
      </c>
      <c r="B215" s="24" t="s">
        <v>649</v>
      </c>
      <c r="C215" s="25">
        <v>797.45</v>
      </c>
      <c r="D215" s="24">
        <v>26.36</v>
      </c>
      <c r="E215" s="24">
        <v>89.39</v>
      </c>
      <c r="F215" s="58" t="s">
        <v>83</v>
      </c>
    </row>
    <row r="216" spans="1:6" x14ac:dyDescent="0.2">
      <c r="A216" s="23" t="s">
        <v>430</v>
      </c>
      <c r="B216" s="24" t="s">
        <v>650</v>
      </c>
      <c r="C216" s="25">
        <v>572.97</v>
      </c>
      <c r="D216" s="24">
        <v>11.33</v>
      </c>
      <c r="E216" s="24">
        <v>75.13</v>
      </c>
      <c r="F216" s="27" t="s">
        <v>442</v>
      </c>
    </row>
    <row r="217" spans="1:6" ht="17" thickBot="1" x14ac:dyDescent="0.25">
      <c r="A217" s="28" t="s">
        <v>432</v>
      </c>
      <c r="B217" s="29" t="s">
        <v>651</v>
      </c>
      <c r="C217" s="30">
        <v>710.38</v>
      </c>
      <c r="D217" s="29">
        <v>13.63</v>
      </c>
      <c r="E217" s="29">
        <v>85.71</v>
      </c>
      <c r="F217" s="27" t="s">
        <v>442</v>
      </c>
    </row>
    <row r="218" spans="1:6" ht="17" thickTop="1" x14ac:dyDescent="0.2"/>
  </sheetData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8"/>
  <sheetViews>
    <sheetView workbookViewId="0">
      <selection activeCell="D26" sqref="D26"/>
    </sheetView>
  </sheetViews>
  <sheetFormatPr baseColWidth="10" defaultColWidth="10.83203125" defaultRowHeight="16" x14ac:dyDescent="0.2"/>
  <cols>
    <col min="1" max="1" width="10.83203125" style="22"/>
    <col min="2" max="2" width="42.1640625" style="22" bestFit="1" customWidth="1"/>
    <col min="3" max="3" width="17.5" style="22" customWidth="1"/>
    <col min="4" max="4" width="21.1640625" style="22" customWidth="1"/>
    <col min="5" max="5" width="24.6640625" style="22" customWidth="1"/>
    <col min="6" max="6" width="24.1640625" style="22" customWidth="1"/>
    <col min="7" max="7" width="12.83203125" style="22" bestFit="1" customWidth="1"/>
    <col min="8" max="16384" width="10.83203125" style="22"/>
  </cols>
  <sheetData>
    <row r="1" spans="1:7" x14ac:dyDescent="0.2">
      <c r="A1" s="54" t="s">
        <v>652</v>
      </c>
    </row>
    <row r="3" spans="1:7" ht="17" thickBot="1" x14ac:dyDescent="0.25">
      <c r="G3" s="57" t="s">
        <v>976</v>
      </c>
    </row>
    <row r="4" spans="1:7" ht="17" thickTop="1" x14ac:dyDescent="0.2">
      <c r="A4" s="34"/>
      <c r="B4" s="35"/>
      <c r="C4" s="36"/>
      <c r="D4" s="35"/>
      <c r="E4" s="35"/>
      <c r="F4" s="35"/>
      <c r="G4" s="85" t="s">
        <v>8</v>
      </c>
    </row>
    <row r="5" spans="1:7" x14ac:dyDescent="0.2">
      <c r="A5" s="37"/>
      <c r="B5" s="38" t="s">
        <v>435</v>
      </c>
      <c r="C5" s="39" t="s">
        <v>83</v>
      </c>
      <c r="D5" s="38" t="s">
        <v>83</v>
      </c>
      <c r="E5" s="38" t="s">
        <v>83</v>
      </c>
      <c r="F5" s="38" t="s">
        <v>83</v>
      </c>
      <c r="G5" s="86"/>
    </row>
    <row r="6" spans="1:7" ht="96" x14ac:dyDescent="0.2">
      <c r="A6" s="40" t="s">
        <v>0</v>
      </c>
      <c r="B6" s="41" t="s">
        <v>436</v>
      </c>
      <c r="C6" s="12" t="s">
        <v>653</v>
      </c>
      <c r="D6" s="15" t="s">
        <v>654</v>
      </c>
      <c r="E6" s="15" t="s">
        <v>655</v>
      </c>
      <c r="F6" s="15" t="s">
        <v>656</v>
      </c>
      <c r="G6" s="87"/>
    </row>
    <row r="7" spans="1:7" x14ac:dyDescent="0.2">
      <c r="A7" s="23" t="s">
        <v>96</v>
      </c>
      <c r="B7" s="24" t="s">
        <v>483</v>
      </c>
      <c r="C7" s="26">
        <v>0.69639619721423796</v>
      </c>
      <c r="D7" s="24">
        <v>62.16</v>
      </c>
      <c r="E7" s="24">
        <v>43.33</v>
      </c>
      <c r="F7" s="24"/>
      <c r="G7" s="27" t="s">
        <v>980</v>
      </c>
    </row>
    <row r="8" spans="1:7" x14ac:dyDescent="0.2">
      <c r="A8" s="23" t="s">
        <v>318</v>
      </c>
      <c r="B8" s="24" t="s">
        <v>594</v>
      </c>
      <c r="C8" s="26">
        <v>0.66371666804259899</v>
      </c>
      <c r="D8" s="24">
        <v>64</v>
      </c>
      <c r="E8" s="24">
        <v>49.15</v>
      </c>
      <c r="F8" s="24">
        <v>52.63</v>
      </c>
      <c r="G8" s="27" t="s">
        <v>442</v>
      </c>
    </row>
    <row r="9" spans="1:7" x14ac:dyDescent="0.2">
      <c r="A9" s="23" t="s">
        <v>378</v>
      </c>
      <c r="B9" s="24" t="s">
        <v>624</v>
      </c>
      <c r="C9" s="26">
        <v>0.70147846680922499</v>
      </c>
      <c r="D9" s="24">
        <v>65.59</v>
      </c>
      <c r="E9" s="24">
        <v>49.59</v>
      </c>
      <c r="F9" s="24">
        <v>58.06</v>
      </c>
      <c r="G9" s="27" t="s">
        <v>442</v>
      </c>
    </row>
    <row r="10" spans="1:7" x14ac:dyDescent="0.2">
      <c r="A10" s="23" t="s">
        <v>254</v>
      </c>
      <c r="B10" s="24" t="s">
        <v>562</v>
      </c>
      <c r="C10" s="26">
        <v>0.71875445144012995</v>
      </c>
      <c r="D10" s="24">
        <v>63.24</v>
      </c>
      <c r="E10" s="24">
        <v>39.6</v>
      </c>
      <c r="F10" s="24"/>
      <c r="G10" s="27" t="s">
        <v>980</v>
      </c>
    </row>
    <row r="11" spans="1:7" x14ac:dyDescent="0.2">
      <c r="A11" s="23" t="s">
        <v>256</v>
      </c>
      <c r="B11" s="24" t="s">
        <v>563</v>
      </c>
      <c r="C11" s="26">
        <v>0.90446547443416903</v>
      </c>
      <c r="D11" s="24">
        <v>59.57</v>
      </c>
      <c r="E11" s="24">
        <v>63.35</v>
      </c>
      <c r="F11" s="24">
        <v>46.88</v>
      </c>
      <c r="G11" s="27" t="s">
        <v>442</v>
      </c>
    </row>
    <row r="12" spans="1:7" x14ac:dyDescent="0.2">
      <c r="A12" s="23" t="s">
        <v>98</v>
      </c>
      <c r="B12" s="24" t="s">
        <v>484</v>
      </c>
      <c r="C12" s="26">
        <v>0.48924278846153801</v>
      </c>
      <c r="D12" s="24">
        <v>65.17</v>
      </c>
      <c r="E12" s="24">
        <v>28</v>
      </c>
      <c r="F12" s="24">
        <v>46.88</v>
      </c>
      <c r="G12" s="27" t="s">
        <v>442</v>
      </c>
    </row>
    <row r="13" spans="1:7" x14ac:dyDescent="0.2">
      <c r="A13" s="23" t="s">
        <v>414</v>
      </c>
      <c r="B13" s="24" t="s">
        <v>642</v>
      </c>
      <c r="C13" s="26">
        <v>0.15631836838013299</v>
      </c>
      <c r="D13" s="24">
        <v>41.18</v>
      </c>
      <c r="E13" s="24">
        <v>77.55</v>
      </c>
      <c r="F13" s="24">
        <v>29.63</v>
      </c>
      <c r="G13" s="27" t="s">
        <v>442</v>
      </c>
    </row>
    <row r="14" spans="1:7" x14ac:dyDescent="0.2">
      <c r="A14" s="23" t="s">
        <v>100</v>
      </c>
      <c r="B14" s="24" t="s">
        <v>485</v>
      </c>
      <c r="C14" s="26">
        <v>2</v>
      </c>
      <c r="D14" s="24">
        <v>65.91</v>
      </c>
      <c r="E14" s="24">
        <v>58.21</v>
      </c>
      <c r="F14" s="24">
        <v>44.44</v>
      </c>
      <c r="G14" s="58" t="s">
        <v>83</v>
      </c>
    </row>
    <row r="15" spans="1:7" x14ac:dyDescent="0.2">
      <c r="A15" s="23" t="s">
        <v>386</v>
      </c>
      <c r="B15" s="24" t="s">
        <v>628</v>
      </c>
      <c r="C15" s="26">
        <v>0.60465471323641695</v>
      </c>
      <c r="D15" s="24">
        <v>52.94</v>
      </c>
      <c r="E15" s="24">
        <v>59.12</v>
      </c>
      <c r="F15" s="24">
        <v>44.83</v>
      </c>
      <c r="G15" s="27" t="s">
        <v>442</v>
      </c>
    </row>
    <row r="16" spans="1:7" x14ac:dyDescent="0.2">
      <c r="A16" s="23" t="s">
        <v>222</v>
      </c>
      <c r="B16" s="24" t="s">
        <v>546</v>
      </c>
      <c r="C16" s="26">
        <v>0.608047392418544</v>
      </c>
      <c r="D16" s="24">
        <v>69.37</v>
      </c>
      <c r="E16" s="24">
        <v>52.63</v>
      </c>
      <c r="F16" s="24">
        <v>57.78</v>
      </c>
      <c r="G16" s="27" t="s">
        <v>442</v>
      </c>
    </row>
    <row r="17" spans="1:7" x14ac:dyDescent="0.2">
      <c r="A17" s="23" t="s">
        <v>258</v>
      </c>
      <c r="B17" s="24" t="s">
        <v>564</v>
      </c>
      <c r="C17" s="26">
        <v>0.55795879656462399</v>
      </c>
      <c r="D17" s="24">
        <v>67.11</v>
      </c>
      <c r="E17" s="24">
        <v>34.56</v>
      </c>
      <c r="F17" s="24">
        <v>48.15</v>
      </c>
      <c r="G17" s="27" t="s">
        <v>442</v>
      </c>
    </row>
    <row r="18" spans="1:7" x14ac:dyDescent="0.2">
      <c r="A18" s="23" t="s">
        <v>406</v>
      </c>
      <c r="B18" s="24" t="s">
        <v>638</v>
      </c>
      <c r="C18" s="26">
        <v>0.105125730828177</v>
      </c>
      <c r="D18" s="24">
        <v>47.37</v>
      </c>
      <c r="E18" s="24">
        <v>38.33</v>
      </c>
      <c r="F18" s="24">
        <v>47.06</v>
      </c>
      <c r="G18" s="59" t="s">
        <v>36</v>
      </c>
    </row>
    <row r="19" spans="1:7" x14ac:dyDescent="0.2">
      <c r="A19" s="23" t="s">
        <v>180</v>
      </c>
      <c r="B19" s="24" t="s">
        <v>525</v>
      </c>
      <c r="C19" s="26">
        <v>0.10283611637114801</v>
      </c>
      <c r="D19" s="24">
        <v>39.29</v>
      </c>
      <c r="E19" s="24">
        <v>44.44</v>
      </c>
      <c r="F19" s="24">
        <v>42.86</v>
      </c>
      <c r="G19" s="59" t="s">
        <v>36</v>
      </c>
    </row>
    <row r="20" spans="1:7" x14ac:dyDescent="0.2">
      <c r="A20" s="23" t="s">
        <v>32</v>
      </c>
      <c r="B20" s="24" t="s">
        <v>452</v>
      </c>
      <c r="C20" s="26">
        <v>0.64407592555016502</v>
      </c>
      <c r="D20" s="24">
        <v>59.09</v>
      </c>
      <c r="E20" s="24">
        <v>37</v>
      </c>
      <c r="F20" s="24">
        <v>30.77</v>
      </c>
      <c r="G20" s="27" t="s">
        <v>442</v>
      </c>
    </row>
    <row r="21" spans="1:7" x14ac:dyDescent="0.2">
      <c r="A21" s="23" t="s">
        <v>34</v>
      </c>
      <c r="B21" s="24" t="s">
        <v>453</v>
      </c>
      <c r="C21" s="26">
        <v>0.52382990867579904</v>
      </c>
      <c r="D21" s="24">
        <v>54.84</v>
      </c>
      <c r="E21" s="24">
        <v>45.9</v>
      </c>
      <c r="F21" s="24">
        <v>35.71</v>
      </c>
      <c r="G21" s="27" t="s">
        <v>442</v>
      </c>
    </row>
    <row r="22" spans="1:7" x14ac:dyDescent="0.2">
      <c r="A22" s="23" t="s">
        <v>37</v>
      </c>
      <c r="B22" s="24" t="s">
        <v>454</v>
      </c>
      <c r="C22" s="26">
        <v>0.60825334197043701</v>
      </c>
      <c r="D22" s="24">
        <v>62.64</v>
      </c>
      <c r="E22" s="24">
        <v>46.74</v>
      </c>
      <c r="F22" s="24">
        <v>46.43</v>
      </c>
      <c r="G22" s="27" t="s">
        <v>442</v>
      </c>
    </row>
    <row r="23" spans="1:7" x14ac:dyDescent="0.2">
      <c r="A23" s="23" t="s">
        <v>352</v>
      </c>
      <c r="B23" s="24" t="s">
        <v>611</v>
      </c>
      <c r="C23" s="26">
        <v>0.90526020540260599</v>
      </c>
      <c r="D23" s="24">
        <v>74.42</v>
      </c>
      <c r="E23" s="24">
        <v>43.75</v>
      </c>
      <c r="F23" s="24">
        <v>52</v>
      </c>
      <c r="G23" s="58" t="s">
        <v>83</v>
      </c>
    </row>
    <row r="24" spans="1:7" x14ac:dyDescent="0.2">
      <c r="A24" s="23" t="s">
        <v>108</v>
      </c>
      <c r="B24" s="24" t="s">
        <v>489</v>
      </c>
      <c r="C24" s="26">
        <v>0.555579045283498</v>
      </c>
      <c r="D24" s="24">
        <v>46.67</v>
      </c>
      <c r="E24" s="24">
        <v>27.27</v>
      </c>
      <c r="F24" s="24"/>
      <c r="G24" s="27" t="s">
        <v>980</v>
      </c>
    </row>
    <row r="25" spans="1:7" x14ac:dyDescent="0.2">
      <c r="A25" s="23" t="s">
        <v>102</v>
      </c>
      <c r="B25" s="24" t="s">
        <v>486</v>
      </c>
      <c r="C25" s="26">
        <v>0.72724719101123603</v>
      </c>
      <c r="D25" s="24">
        <v>59.02</v>
      </c>
      <c r="E25" s="24">
        <v>45.1</v>
      </c>
      <c r="F25" s="24">
        <v>43.75</v>
      </c>
      <c r="G25" s="27" t="s">
        <v>442</v>
      </c>
    </row>
    <row r="26" spans="1:7" x14ac:dyDescent="0.2">
      <c r="A26" s="23" t="s">
        <v>260</v>
      </c>
      <c r="B26" s="24" t="s">
        <v>565</v>
      </c>
      <c r="C26" s="26">
        <v>0.60772808393272404</v>
      </c>
      <c r="D26" s="24">
        <v>58.95</v>
      </c>
      <c r="E26" s="24">
        <v>47.27</v>
      </c>
      <c r="F26" s="24">
        <v>43.59</v>
      </c>
      <c r="G26" s="27" t="s">
        <v>442</v>
      </c>
    </row>
    <row r="27" spans="1:7" x14ac:dyDescent="0.2">
      <c r="A27" s="23" t="s">
        <v>320</v>
      </c>
      <c r="B27" s="24" t="s">
        <v>595</v>
      </c>
      <c r="C27" s="26">
        <v>0.30600576712737398</v>
      </c>
      <c r="D27" s="24">
        <v>40.74</v>
      </c>
      <c r="E27" s="24"/>
      <c r="F27" s="24">
        <v>32.26</v>
      </c>
      <c r="G27" s="27" t="s">
        <v>980</v>
      </c>
    </row>
    <row r="28" spans="1:7" x14ac:dyDescent="0.2">
      <c r="A28" s="23" t="s">
        <v>388</v>
      </c>
      <c r="B28" s="24" t="s">
        <v>629</v>
      </c>
      <c r="C28" s="26">
        <v>0.61603888213851798</v>
      </c>
      <c r="D28" s="24">
        <v>54.01</v>
      </c>
      <c r="E28" s="24">
        <v>50.12</v>
      </c>
      <c r="F28" s="24">
        <v>30.59</v>
      </c>
      <c r="G28" s="27" t="s">
        <v>442</v>
      </c>
    </row>
    <row r="29" spans="1:7" x14ac:dyDescent="0.2">
      <c r="A29" s="23" t="s">
        <v>262</v>
      </c>
      <c r="B29" s="24" t="s">
        <v>566</v>
      </c>
      <c r="C29" s="26">
        <v>0.431392527899078</v>
      </c>
      <c r="D29" s="24">
        <v>43.18</v>
      </c>
      <c r="E29" s="24">
        <v>30.14</v>
      </c>
      <c r="F29" s="24">
        <v>23.68</v>
      </c>
      <c r="G29" s="59" t="s">
        <v>36</v>
      </c>
    </row>
    <row r="30" spans="1:7" x14ac:dyDescent="0.2">
      <c r="A30" s="23" t="s">
        <v>39</v>
      </c>
      <c r="B30" s="24" t="s">
        <v>455</v>
      </c>
      <c r="C30" s="26">
        <v>0.70043694746468899</v>
      </c>
      <c r="D30" s="24">
        <v>59.87</v>
      </c>
      <c r="E30" s="24">
        <v>63.01</v>
      </c>
      <c r="F30" s="24">
        <v>36.17</v>
      </c>
      <c r="G30" s="27" t="s">
        <v>442</v>
      </c>
    </row>
    <row r="31" spans="1:7" x14ac:dyDescent="0.2">
      <c r="A31" s="23" t="s">
        <v>104</v>
      </c>
      <c r="B31" s="24" t="s">
        <v>487</v>
      </c>
      <c r="C31" s="26">
        <v>0.59999387901880696</v>
      </c>
      <c r="D31" s="24">
        <v>70.16</v>
      </c>
      <c r="E31" s="24">
        <v>34.479999999999997</v>
      </c>
      <c r="F31" s="24">
        <v>41.03</v>
      </c>
      <c r="G31" s="27" t="s">
        <v>442</v>
      </c>
    </row>
    <row r="32" spans="1:7" x14ac:dyDescent="0.2">
      <c r="A32" s="23" t="s">
        <v>224</v>
      </c>
      <c r="B32" s="24" t="s">
        <v>547</v>
      </c>
      <c r="C32" s="26">
        <v>0.87221959299574103</v>
      </c>
      <c r="D32" s="24">
        <v>67.180000000000007</v>
      </c>
      <c r="E32" s="24">
        <v>77.83</v>
      </c>
      <c r="F32" s="24">
        <v>45.31</v>
      </c>
      <c r="G32" s="58" t="s">
        <v>83</v>
      </c>
    </row>
    <row r="33" spans="1:7" x14ac:dyDescent="0.2">
      <c r="A33" s="23" t="s">
        <v>264</v>
      </c>
      <c r="B33" s="24" t="s">
        <v>567</v>
      </c>
      <c r="C33" s="26">
        <v>0.35227498509835098</v>
      </c>
      <c r="D33" s="24">
        <v>55.17</v>
      </c>
      <c r="E33" s="24">
        <v>44.8</v>
      </c>
      <c r="F33" s="24"/>
      <c r="G33" s="27" t="s">
        <v>980</v>
      </c>
    </row>
    <row r="34" spans="1:7" x14ac:dyDescent="0.2">
      <c r="A34" s="23" t="s">
        <v>182</v>
      </c>
      <c r="B34" s="24" t="s">
        <v>526</v>
      </c>
      <c r="C34" s="26">
        <v>0.25224123100449197</v>
      </c>
      <c r="D34" s="24">
        <v>78.569999999999993</v>
      </c>
      <c r="E34" s="24">
        <v>50</v>
      </c>
      <c r="F34" s="24">
        <v>91.67</v>
      </c>
      <c r="G34" s="27" t="s">
        <v>442</v>
      </c>
    </row>
    <row r="35" spans="1:7" x14ac:dyDescent="0.2">
      <c r="A35" s="23" t="s">
        <v>322</v>
      </c>
      <c r="B35" s="24" t="s">
        <v>596</v>
      </c>
      <c r="C35" s="26">
        <v>0.47369126745455598</v>
      </c>
      <c r="D35" s="24">
        <v>66.67</v>
      </c>
      <c r="E35" s="24">
        <v>66</v>
      </c>
      <c r="F35" s="24">
        <v>50</v>
      </c>
      <c r="G35" s="27" t="s">
        <v>442</v>
      </c>
    </row>
    <row r="36" spans="1:7" x14ac:dyDescent="0.2">
      <c r="A36" s="23" t="s">
        <v>416</v>
      </c>
      <c r="B36" s="24" t="s">
        <v>643</v>
      </c>
      <c r="C36" s="26">
        <v>0.14285714285714299</v>
      </c>
      <c r="D36" s="24">
        <v>45.16</v>
      </c>
      <c r="E36" s="24">
        <v>65.959999999999994</v>
      </c>
      <c r="F36" s="24">
        <v>35.29</v>
      </c>
      <c r="G36" s="27" t="s">
        <v>442</v>
      </c>
    </row>
    <row r="37" spans="1:7" x14ac:dyDescent="0.2">
      <c r="A37" s="23" t="s">
        <v>316</v>
      </c>
      <c r="B37" s="24" t="s">
        <v>593</v>
      </c>
      <c r="C37" s="26">
        <v>0.72338889049365995</v>
      </c>
      <c r="D37" s="24">
        <v>52.24</v>
      </c>
      <c r="E37" s="24">
        <v>62.79</v>
      </c>
      <c r="F37" s="24">
        <v>37.5</v>
      </c>
      <c r="G37" s="27" t="s">
        <v>442</v>
      </c>
    </row>
    <row r="38" spans="1:7" x14ac:dyDescent="0.2">
      <c r="A38" s="23" t="s">
        <v>41</v>
      </c>
      <c r="B38" s="24" t="s">
        <v>456</v>
      </c>
      <c r="C38" s="26">
        <v>0.53334167787965103</v>
      </c>
      <c r="D38" s="24">
        <v>56.25</v>
      </c>
      <c r="E38" s="24">
        <v>26.67</v>
      </c>
      <c r="F38" s="24">
        <v>46.67</v>
      </c>
      <c r="G38" s="59" t="s">
        <v>36</v>
      </c>
    </row>
    <row r="39" spans="1:7" x14ac:dyDescent="0.2">
      <c r="A39" s="23" t="s">
        <v>354</v>
      </c>
      <c r="B39" s="24" t="s">
        <v>612</v>
      </c>
      <c r="C39" s="26">
        <v>0.72043010752688197</v>
      </c>
      <c r="D39" s="24">
        <v>67.16</v>
      </c>
      <c r="E39" s="24">
        <v>51.43</v>
      </c>
      <c r="F39" s="24">
        <v>63.16</v>
      </c>
      <c r="G39" s="27" t="s">
        <v>442</v>
      </c>
    </row>
    <row r="40" spans="1:7" x14ac:dyDescent="0.2">
      <c r="A40" s="23" t="s">
        <v>43</v>
      </c>
      <c r="B40" s="24" t="s">
        <v>457</v>
      </c>
      <c r="C40" s="26">
        <v>0.52288325512991096</v>
      </c>
      <c r="D40" s="24">
        <v>60.53</v>
      </c>
      <c r="E40" s="24">
        <v>33.81</v>
      </c>
      <c r="F40" s="24">
        <v>36.840000000000003</v>
      </c>
      <c r="G40" s="59" t="s">
        <v>36</v>
      </c>
    </row>
    <row r="41" spans="1:7" x14ac:dyDescent="0.2">
      <c r="A41" s="23" t="s">
        <v>266</v>
      </c>
      <c r="B41" s="24" t="s">
        <v>568</v>
      </c>
      <c r="C41" s="26">
        <v>0.64597501423050396</v>
      </c>
      <c r="D41" s="24">
        <v>60.24</v>
      </c>
      <c r="E41" s="24">
        <v>50.38</v>
      </c>
      <c r="F41" s="24">
        <v>37.5</v>
      </c>
      <c r="G41" s="27" t="s">
        <v>442</v>
      </c>
    </row>
    <row r="42" spans="1:7" x14ac:dyDescent="0.2">
      <c r="A42" s="23" t="s">
        <v>326</v>
      </c>
      <c r="B42" s="24" t="s">
        <v>598</v>
      </c>
      <c r="C42" s="26">
        <v>0.76247286024454397</v>
      </c>
      <c r="D42" s="24">
        <v>74.62</v>
      </c>
      <c r="E42" s="24">
        <v>59.47</v>
      </c>
      <c r="F42" s="24">
        <v>57.89</v>
      </c>
      <c r="G42" s="58" t="s">
        <v>83</v>
      </c>
    </row>
    <row r="43" spans="1:7" x14ac:dyDescent="0.2">
      <c r="A43" s="23" t="s">
        <v>144</v>
      </c>
      <c r="B43" s="24" t="s">
        <v>507</v>
      </c>
      <c r="C43" s="26">
        <v>0.42222754595348</v>
      </c>
      <c r="D43" s="24">
        <v>68.42</v>
      </c>
      <c r="E43" s="24">
        <v>45.45</v>
      </c>
      <c r="F43" s="24"/>
      <c r="G43" s="27" t="s">
        <v>980</v>
      </c>
    </row>
    <row r="44" spans="1:7" x14ac:dyDescent="0.2">
      <c r="A44" s="23" t="s">
        <v>184</v>
      </c>
      <c r="B44" s="24" t="s">
        <v>527</v>
      </c>
      <c r="C44" s="26">
        <v>0.65116521015397399</v>
      </c>
      <c r="D44" s="24">
        <v>73.78</v>
      </c>
      <c r="E44" s="24">
        <v>35.090000000000003</v>
      </c>
      <c r="F44" s="24"/>
      <c r="G44" s="27" t="s">
        <v>980</v>
      </c>
    </row>
    <row r="45" spans="1:7" x14ac:dyDescent="0.2">
      <c r="A45" s="23" t="s">
        <v>328</v>
      </c>
      <c r="B45" s="24" t="s">
        <v>599</v>
      </c>
      <c r="C45" s="26">
        <v>0.749990065567256</v>
      </c>
      <c r="D45" s="24">
        <v>66.67</v>
      </c>
      <c r="E45" s="24">
        <v>53.01</v>
      </c>
      <c r="F45" s="24">
        <v>40</v>
      </c>
      <c r="G45" s="27" t="s">
        <v>442</v>
      </c>
    </row>
    <row r="46" spans="1:7" x14ac:dyDescent="0.2">
      <c r="A46" s="23" t="s">
        <v>268</v>
      </c>
      <c r="B46" s="24" t="s">
        <v>569</v>
      </c>
      <c r="C46" s="26">
        <v>0.42103965279147798</v>
      </c>
      <c r="D46" s="24">
        <v>58.33</v>
      </c>
      <c r="E46" s="24"/>
      <c r="F46" s="24">
        <v>23.53</v>
      </c>
      <c r="G46" s="27" t="s">
        <v>980</v>
      </c>
    </row>
    <row r="47" spans="1:7" x14ac:dyDescent="0.2">
      <c r="A47" s="23" t="s">
        <v>59</v>
      </c>
      <c r="B47" s="24" t="s">
        <v>465</v>
      </c>
      <c r="C47" s="26">
        <v>0.88489464543533303</v>
      </c>
      <c r="D47" s="24">
        <v>67.36</v>
      </c>
      <c r="E47" s="24">
        <v>51.28</v>
      </c>
      <c r="F47" s="24">
        <v>48.15</v>
      </c>
      <c r="G47" s="27" t="s">
        <v>442</v>
      </c>
    </row>
    <row r="48" spans="1:7" x14ac:dyDescent="0.2">
      <c r="A48" s="23" t="s">
        <v>9</v>
      </c>
      <c r="B48" s="24" t="s">
        <v>440</v>
      </c>
      <c r="C48" s="26">
        <v>0.57377804270076904</v>
      </c>
      <c r="D48" s="24">
        <v>62.86</v>
      </c>
      <c r="E48" s="24">
        <v>45.28</v>
      </c>
      <c r="F48" s="24">
        <v>50</v>
      </c>
      <c r="G48" s="27" t="s">
        <v>442</v>
      </c>
    </row>
    <row r="49" spans="1:7" x14ac:dyDescent="0.2">
      <c r="A49" s="23" t="s">
        <v>330</v>
      </c>
      <c r="B49" s="24" t="s">
        <v>600</v>
      </c>
      <c r="C49" s="26">
        <v>0.88891567426835705</v>
      </c>
      <c r="D49" s="24">
        <v>68.06</v>
      </c>
      <c r="E49" s="24">
        <v>35.29</v>
      </c>
      <c r="F49" s="24"/>
      <c r="G49" s="27" t="s">
        <v>980</v>
      </c>
    </row>
    <row r="50" spans="1:7" x14ac:dyDescent="0.2">
      <c r="A50" s="23" t="s">
        <v>110</v>
      </c>
      <c r="B50" s="24" t="s">
        <v>490</v>
      </c>
      <c r="C50" s="26">
        <v>0.45130247477956298</v>
      </c>
      <c r="D50" s="24">
        <v>60.29</v>
      </c>
      <c r="E50" s="24">
        <v>35.35</v>
      </c>
      <c r="F50" s="24">
        <v>47.83</v>
      </c>
      <c r="G50" s="27" t="s">
        <v>442</v>
      </c>
    </row>
    <row r="51" spans="1:7" x14ac:dyDescent="0.2">
      <c r="A51" s="23" t="s">
        <v>390</v>
      </c>
      <c r="B51" s="24" t="s">
        <v>630</v>
      </c>
      <c r="C51" s="26">
        <v>0.69336848933810402</v>
      </c>
      <c r="D51" s="24">
        <v>70.52</v>
      </c>
      <c r="E51" s="24">
        <v>56.59</v>
      </c>
      <c r="F51" s="24">
        <v>55.64</v>
      </c>
      <c r="G51" s="58" t="s">
        <v>83</v>
      </c>
    </row>
    <row r="52" spans="1:7" x14ac:dyDescent="0.2">
      <c r="A52" s="23" t="s">
        <v>186</v>
      </c>
      <c r="B52" s="24" t="s">
        <v>528</v>
      </c>
      <c r="C52" s="26">
        <v>0.34099848714069603</v>
      </c>
      <c r="D52" s="24">
        <v>57.65</v>
      </c>
      <c r="E52" s="24">
        <v>41.39</v>
      </c>
      <c r="F52" s="24">
        <v>34.619999999999997</v>
      </c>
      <c r="G52" s="59" t="s">
        <v>36</v>
      </c>
    </row>
    <row r="53" spans="1:7" x14ac:dyDescent="0.2">
      <c r="A53" s="23" t="s">
        <v>12</v>
      </c>
      <c r="B53" s="24" t="s">
        <v>441</v>
      </c>
      <c r="C53" s="26">
        <v>0.53377265238879701</v>
      </c>
      <c r="D53" s="24">
        <v>63.29</v>
      </c>
      <c r="E53" s="24">
        <v>40.94</v>
      </c>
      <c r="F53" s="24">
        <v>47.22</v>
      </c>
      <c r="G53" s="27" t="s">
        <v>442</v>
      </c>
    </row>
    <row r="54" spans="1:7" x14ac:dyDescent="0.2">
      <c r="A54" s="23" t="s">
        <v>270</v>
      </c>
      <c r="B54" s="24" t="s">
        <v>570</v>
      </c>
      <c r="C54" s="26">
        <v>0.81159641232817503</v>
      </c>
      <c r="D54" s="24">
        <v>59.52</v>
      </c>
      <c r="E54" s="24">
        <v>50</v>
      </c>
      <c r="F54" s="24">
        <v>44.64</v>
      </c>
      <c r="G54" s="27" t="s">
        <v>442</v>
      </c>
    </row>
    <row r="55" spans="1:7" x14ac:dyDescent="0.2">
      <c r="A55" s="23" t="s">
        <v>226</v>
      </c>
      <c r="B55" s="24" t="s">
        <v>548</v>
      </c>
      <c r="C55" s="26">
        <v>0.70567261981241203</v>
      </c>
      <c r="D55" s="24">
        <v>60</v>
      </c>
      <c r="E55" s="24">
        <v>41.83</v>
      </c>
      <c r="F55" s="24">
        <v>47.17</v>
      </c>
      <c r="G55" s="27" t="s">
        <v>442</v>
      </c>
    </row>
    <row r="56" spans="1:7" x14ac:dyDescent="0.2">
      <c r="A56" s="23" t="s">
        <v>47</v>
      </c>
      <c r="B56" s="24" t="s">
        <v>459</v>
      </c>
      <c r="C56" s="26">
        <v>0.67986037524153797</v>
      </c>
      <c r="D56" s="24">
        <v>60.57</v>
      </c>
      <c r="E56" s="24">
        <v>50.85</v>
      </c>
      <c r="F56" s="24">
        <v>39.29</v>
      </c>
      <c r="G56" s="27" t="s">
        <v>442</v>
      </c>
    </row>
    <row r="57" spans="1:7" x14ac:dyDescent="0.2">
      <c r="A57" s="23" t="s">
        <v>146</v>
      </c>
      <c r="B57" s="24" t="s">
        <v>508</v>
      </c>
      <c r="C57" s="26">
        <v>0.68000408548885405</v>
      </c>
      <c r="D57" s="24">
        <v>58.65</v>
      </c>
      <c r="E57" s="24">
        <v>45.18</v>
      </c>
      <c r="F57" s="24">
        <v>52.5</v>
      </c>
      <c r="G57" s="27" t="s">
        <v>442</v>
      </c>
    </row>
    <row r="58" spans="1:7" x14ac:dyDescent="0.2">
      <c r="A58" s="23" t="s">
        <v>112</v>
      </c>
      <c r="B58" s="24" t="s">
        <v>491</v>
      </c>
      <c r="C58" s="26">
        <v>0.67105616769685605</v>
      </c>
      <c r="D58" s="24">
        <v>60.78</v>
      </c>
      <c r="E58" s="24">
        <v>29.57</v>
      </c>
      <c r="F58" s="24">
        <v>36.840000000000003</v>
      </c>
      <c r="G58" s="27" t="s">
        <v>442</v>
      </c>
    </row>
    <row r="59" spans="1:7" x14ac:dyDescent="0.2">
      <c r="A59" s="23" t="s">
        <v>188</v>
      </c>
      <c r="B59" s="24" t="s">
        <v>529</v>
      </c>
      <c r="C59" s="26">
        <v>0.20311904507828099</v>
      </c>
      <c r="D59" s="24">
        <v>37.5</v>
      </c>
      <c r="E59" s="24">
        <v>37.700000000000003</v>
      </c>
      <c r="F59" s="24">
        <v>28.57</v>
      </c>
      <c r="G59" s="59" t="s">
        <v>36</v>
      </c>
    </row>
    <row r="60" spans="1:7" x14ac:dyDescent="0.2">
      <c r="A60" s="23" t="s">
        <v>332</v>
      </c>
      <c r="B60" s="24" t="s">
        <v>601</v>
      </c>
      <c r="C60" s="26">
        <v>0.69564956855225302</v>
      </c>
      <c r="D60" s="24">
        <v>65.63</v>
      </c>
      <c r="E60" s="24">
        <v>52.94</v>
      </c>
      <c r="F60" s="24">
        <v>47.62</v>
      </c>
      <c r="G60" s="27" t="s">
        <v>442</v>
      </c>
    </row>
    <row r="61" spans="1:7" x14ac:dyDescent="0.2">
      <c r="A61" s="23" t="s">
        <v>324</v>
      </c>
      <c r="B61" s="24" t="s">
        <v>597</v>
      </c>
      <c r="C61" s="26">
        <v>0.41491280817799198</v>
      </c>
      <c r="D61" s="24">
        <v>64.709999999999994</v>
      </c>
      <c r="E61" s="24"/>
      <c r="F61" s="24">
        <v>50</v>
      </c>
      <c r="G61" s="27" t="s">
        <v>980</v>
      </c>
    </row>
    <row r="62" spans="1:7" x14ac:dyDescent="0.2">
      <c r="A62" s="23" t="s">
        <v>49</v>
      </c>
      <c r="B62" s="24" t="s">
        <v>460</v>
      </c>
      <c r="C62" s="26">
        <v>1.0241273683016301</v>
      </c>
      <c r="D62" s="24">
        <v>67.86</v>
      </c>
      <c r="E62" s="24">
        <v>78.209999999999994</v>
      </c>
      <c r="F62" s="24">
        <v>56</v>
      </c>
      <c r="G62" s="58" t="s">
        <v>83</v>
      </c>
    </row>
    <row r="63" spans="1:7" x14ac:dyDescent="0.2">
      <c r="A63" s="23" t="s">
        <v>272</v>
      </c>
      <c r="B63" s="24" t="s">
        <v>571</v>
      </c>
      <c r="C63" s="26">
        <v>0.62263411693791404</v>
      </c>
      <c r="D63" s="24">
        <v>60.87</v>
      </c>
      <c r="E63" s="24">
        <v>93.48</v>
      </c>
      <c r="F63" s="24">
        <v>40</v>
      </c>
      <c r="G63" s="27" t="s">
        <v>442</v>
      </c>
    </row>
    <row r="64" spans="1:7" x14ac:dyDescent="0.2">
      <c r="A64" s="23" t="s">
        <v>148</v>
      </c>
      <c r="B64" s="24" t="s">
        <v>509</v>
      </c>
      <c r="C64" s="26">
        <v>0.82609906309375603</v>
      </c>
      <c r="D64" s="24">
        <v>63.16</v>
      </c>
      <c r="E64" s="24">
        <v>60.22</v>
      </c>
      <c r="F64" s="24"/>
      <c r="G64" s="27" t="s">
        <v>980</v>
      </c>
    </row>
    <row r="65" spans="1:7" x14ac:dyDescent="0.2">
      <c r="A65" s="23" t="s">
        <v>358</v>
      </c>
      <c r="B65" s="24" t="s">
        <v>614</v>
      </c>
      <c r="C65" s="26">
        <v>0.55083508138392501</v>
      </c>
      <c r="D65" s="24">
        <v>69.489999999999995</v>
      </c>
      <c r="E65" s="24">
        <v>33.04</v>
      </c>
      <c r="F65" s="24">
        <v>52.63</v>
      </c>
      <c r="G65" s="27" t="s">
        <v>442</v>
      </c>
    </row>
    <row r="66" spans="1:7" x14ac:dyDescent="0.2">
      <c r="A66" s="23" t="s">
        <v>94</v>
      </c>
      <c r="B66" s="24" t="s">
        <v>482</v>
      </c>
      <c r="C66" s="26">
        <v>0.63964206254125799</v>
      </c>
      <c r="D66" s="24">
        <v>58.82</v>
      </c>
      <c r="E66" s="24"/>
      <c r="F66" s="24">
        <v>42.86</v>
      </c>
      <c r="G66" s="27" t="s">
        <v>980</v>
      </c>
    </row>
    <row r="67" spans="1:7" x14ac:dyDescent="0.2">
      <c r="A67" s="23" t="s">
        <v>14</v>
      </c>
      <c r="B67" s="24" t="s">
        <v>443</v>
      </c>
      <c r="C67" s="26">
        <v>0.87977435861611297</v>
      </c>
      <c r="D67" s="24">
        <v>69.569999999999993</v>
      </c>
      <c r="E67" s="24">
        <v>49.45</v>
      </c>
      <c r="F67" s="24">
        <v>57.14</v>
      </c>
      <c r="G67" s="58" t="s">
        <v>83</v>
      </c>
    </row>
    <row r="68" spans="1:7" x14ac:dyDescent="0.2">
      <c r="A68" s="23" t="s">
        <v>392</v>
      </c>
      <c r="B68" s="24" t="s">
        <v>631</v>
      </c>
      <c r="C68" s="26">
        <v>0.42857859615674099</v>
      </c>
      <c r="D68" s="24">
        <v>56.74</v>
      </c>
      <c r="E68" s="24">
        <v>30.56</v>
      </c>
      <c r="F68" s="24">
        <v>30.19</v>
      </c>
      <c r="G68" s="59" t="s">
        <v>36</v>
      </c>
    </row>
    <row r="69" spans="1:7" x14ac:dyDescent="0.2">
      <c r="A69" s="23" t="s">
        <v>230</v>
      </c>
      <c r="B69" s="24" t="s">
        <v>550</v>
      </c>
      <c r="C69" s="26">
        <v>0.59872013279168301</v>
      </c>
      <c r="D69" s="24">
        <v>53.85</v>
      </c>
      <c r="E69" s="24">
        <v>42.14</v>
      </c>
      <c r="F69" s="24">
        <v>46.43</v>
      </c>
      <c r="G69" s="27" t="s">
        <v>442</v>
      </c>
    </row>
    <row r="70" spans="1:7" x14ac:dyDescent="0.2">
      <c r="A70" s="23" t="s">
        <v>114</v>
      </c>
      <c r="B70" s="24" t="s">
        <v>492</v>
      </c>
      <c r="C70" s="26">
        <v>0.60000520521562595</v>
      </c>
      <c r="D70" s="24">
        <v>68.239999999999995</v>
      </c>
      <c r="E70" s="24"/>
      <c r="F70" s="24">
        <v>45.83</v>
      </c>
      <c r="G70" s="27" t="s">
        <v>980</v>
      </c>
    </row>
    <row r="71" spans="1:7" x14ac:dyDescent="0.2">
      <c r="A71" s="23" t="s">
        <v>53</v>
      </c>
      <c r="B71" s="24" t="s">
        <v>462</v>
      </c>
      <c r="C71" s="26">
        <v>0.44444444444444497</v>
      </c>
      <c r="D71" s="24">
        <v>56.79</v>
      </c>
      <c r="E71" s="24">
        <v>44.76</v>
      </c>
      <c r="F71" s="24">
        <v>39.130000000000003</v>
      </c>
      <c r="G71" s="27" t="s">
        <v>442</v>
      </c>
    </row>
    <row r="72" spans="1:7" x14ac:dyDescent="0.2">
      <c r="A72" s="23" t="s">
        <v>276</v>
      </c>
      <c r="B72" s="24" t="s">
        <v>573</v>
      </c>
      <c r="C72" s="26">
        <v>0.91305429751654799</v>
      </c>
      <c r="D72" s="24">
        <v>61.64</v>
      </c>
      <c r="E72" s="24">
        <v>66.239999999999995</v>
      </c>
      <c r="F72" s="24">
        <v>38.78</v>
      </c>
      <c r="G72" s="27" t="s">
        <v>442</v>
      </c>
    </row>
    <row r="73" spans="1:7" x14ac:dyDescent="0.2">
      <c r="A73" s="23" t="s">
        <v>334</v>
      </c>
      <c r="B73" s="24" t="s">
        <v>602</v>
      </c>
      <c r="C73" s="26">
        <v>0.91149674620390497</v>
      </c>
      <c r="D73" s="24">
        <v>69.900000000000006</v>
      </c>
      <c r="E73" s="24">
        <v>49.14</v>
      </c>
      <c r="F73" s="24">
        <v>48.28</v>
      </c>
      <c r="G73" s="58" t="s">
        <v>83</v>
      </c>
    </row>
    <row r="74" spans="1:7" x14ac:dyDescent="0.2">
      <c r="A74" s="23" t="s">
        <v>55</v>
      </c>
      <c r="B74" s="24" t="s">
        <v>463</v>
      </c>
      <c r="C74" s="26">
        <v>0.57777584557864503</v>
      </c>
      <c r="D74" s="24">
        <v>72</v>
      </c>
      <c r="E74" s="24">
        <v>56.25</v>
      </c>
      <c r="F74" s="24"/>
      <c r="G74" s="27" t="s">
        <v>980</v>
      </c>
    </row>
    <row r="75" spans="1:7" x14ac:dyDescent="0.2">
      <c r="A75" s="23" t="s">
        <v>118</v>
      </c>
      <c r="B75" s="24" t="s">
        <v>494</v>
      </c>
      <c r="C75" s="26">
        <v>0.63160318400105298</v>
      </c>
      <c r="D75" s="24">
        <v>62.5</v>
      </c>
      <c r="E75" s="24">
        <v>51.61</v>
      </c>
      <c r="F75" s="24"/>
      <c r="G75" s="27" t="s">
        <v>980</v>
      </c>
    </row>
    <row r="76" spans="1:7" x14ac:dyDescent="0.2">
      <c r="A76" s="23" t="s">
        <v>278</v>
      </c>
      <c r="B76" s="24" t="s">
        <v>574</v>
      </c>
      <c r="C76" s="26">
        <v>0.65685743601436497</v>
      </c>
      <c r="D76" s="24">
        <v>66.67</v>
      </c>
      <c r="E76" s="24">
        <v>79.17</v>
      </c>
      <c r="F76" s="24">
        <v>39.39</v>
      </c>
      <c r="G76" s="27" t="s">
        <v>442</v>
      </c>
    </row>
    <row r="77" spans="1:7" x14ac:dyDescent="0.2">
      <c r="A77" s="23" t="s">
        <v>150</v>
      </c>
      <c r="B77" s="24" t="s">
        <v>510</v>
      </c>
      <c r="C77" s="26">
        <v>0.76136499224436205</v>
      </c>
      <c r="D77" s="24">
        <v>70.150000000000006</v>
      </c>
      <c r="E77" s="24">
        <v>61.36</v>
      </c>
      <c r="F77" s="24"/>
      <c r="G77" s="27" t="s">
        <v>980</v>
      </c>
    </row>
    <row r="78" spans="1:7" x14ac:dyDescent="0.2">
      <c r="A78" s="23" t="s">
        <v>280</v>
      </c>
      <c r="B78" s="24" t="s">
        <v>575</v>
      </c>
      <c r="C78" s="26">
        <v>0.76189549100537302</v>
      </c>
      <c r="D78" s="24">
        <v>64.97</v>
      </c>
      <c r="E78" s="24">
        <v>70.41</v>
      </c>
      <c r="F78" s="24">
        <v>41.07</v>
      </c>
      <c r="G78" s="27" t="s">
        <v>442</v>
      </c>
    </row>
    <row r="79" spans="1:7" x14ac:dyDescent="0.2">
      <c r="A79" s="23" t="s">
        <v>120</v>
      </c>
      <c r="B79" s="24" t="s">
        <v>495</v>
      </c>
      <c r="C79" s="26">
        <v>0.37496097408679402</v>
      </c>
      <c r="D79" s="24">
        <v>53.33</v>
      </c>
      <c r="E79" s="24">
        <v>31.43</v>
      </c>
      <c r="F79" s="24"/>
      <c r="G79" s="27" t="s">
        <v>980</v>
      </c>
    </row>
    <row r="80" spans="1:7" x14ac:dyDescent="0.2">
      <c r="A80" s="23" t="s">
        <v>282</v>
      </c>
      <c r="B80" s="24" t="s">
        <v>576</v>
      </c>
      <c r="C80" s="26">
        <v>0.65080263275456396</v>
      </c>
      <c r="D80" s="24">
        <v>61.25</v>
      </c>
      <c r="E80" s="24">
        <v>45.67</v>
      </c>
      <c r="F80" s="24">
        <v>46.15</v>
      </c>
      <c r="G80" s="27" t="s">
        <v>442</v>
      </c>
    </row>
    <row r="81" spans="1:7" x14ac:dyDescent="0.2">
      <c r="A81" s="23" t="s">
        <v>22</v>
      </c>
      <c r="B81" s="24" t="s">
        <v>447</v>
      </c>
      <c r="C81" s="26">
        <v>0.57912235042799298</v>
      </c>
      <c r="D81" s="24">
        <v>67.84</v>
      </c>
      <c r="E81" s="24">
        <v>42.67</v>
      </c>
      <c r="F81" s="24">
        <v>52.11</v>
      </c>
      <c r="G81" s="27" t="s">
        <v>442</v>
      </c>
    </row>
    <row r="82" spans="1:7" x14ac:dyDescent="0.2">
      <c r="A82" s="23" t="s">
        <v>336</v>
      </c>
      <c r="B82" s="24" t="s">
        <v>603</v>
      </c>
      <c r="C82" s="26">
        <v>0.39999383153933898</v>
      </c>
      <c r="D82" s="24">
        <v>66.67</v>
      </c>
      <c r="E82" s="24"/>
      <c r="F82" s="24">
        <v>50</v>
      </c>
      <c r="G82" s="27" t="s">
        <v>980</v>
      </c>
    </row>
    <row r="83" spans="1:7" x14ac:dyDescent="0.2">
      <c r="A83" s="23" t="s">
        <v>284</v>
      </c>
      <c r="B83" s="24" t="s">
        <v>577</v>
      </c>
      <c r="C83" s="26">
        <v>0.57141564902758901</v>
      </c>
      <c r="D83" s="24">
        <v>65.28</v>
      </c>
      <c r="E83" s="24">
        <v>50.45</v>
      </c>
      <c r="F83" s="24">
        <v>56.52</v>
      </c>
      <c r="G83" s="27" t="s">
        <v>442</v>
      </c>
    </row>
    <row r="84" spans="1:7" x14ac:dyDescent="0.2">
      <c r="A84" s="23" t="s">
        <v>190</v>
      </c>
      <c r="B84" s="24" t="s">
        <v>530</v>
      </c>
      <c r="C84" s="26">
        <v>0.73608101350224997</v>
      </c>
      <c r="D84" s="24">
        <v>50</v>
      </c>
      <c r="E84" s="24">
        <v>64.290000000000006</v>
      </c>
      <c r="F84" s="24">
        <v>27.78</v>
      </c>
      <c r="G84" s="27" t="s">
        <v>442</v>
      </c>
    </row>
    <row r="85" spans="1:7" x14ac:dyDescent="0.2">
      <c r="A85" s="23" t="s">
        <v>232</v>
      </c>
      <c r="B85" s="24" t="s">
        <v>551</v>
      </c>
      <c r="C85" s="26">
        <v>0.60343907952553899</v>
      </c>
      <c r="D85" s="24">
        <v>64.73</v>
      </c>
      <c r="E85" s="24">
        <v>37.9</v>
      </c>
      <c r="F85" s="24">
        <v>50.82</v>
      </c>
      <c r="G85" s="27" t="s">
        <v>442</v>
      </c>
    </row>
    <row r="86" spans="1:7" x14ac:dyDescent="0.2">
      <c r="A86" s="23" t="s">
        <v>51</v>
      </c>
      <c r="B86" s="24" t="s">
        <v>461</v>
      </c>
      <c r="C86" s="26">
        <v>0.50884993709253101</v>
      </c>
      <c r="D86" s="24">
        <v>41.07</v>
      </c>
      <c r="E86" s="24">
        <v>73.08</v>
      </c>
      <c r="F86" s="24">
        <v>12.82</v>
      </c>
      <c r="G86" s="27" t="s">
        <v>442</v>
      </c>
    </row>
    <row r="87" spans="1:7" x14ac:dyDescent="0.2">
      <c r="A87" s="23" t="s">
        <v>424</v>
      </c>
      <c r="B87" s="24" t="s">
        <v>647</v>
      </c>
      <c r="C87" s="26">
        <v>0.41559437877044297</v>
      </c>
      <c r="D87" s="24">
        <v>64.290000000000006</v>
      </c>
      <c r="E87" s="24"/>
      <c r="F87" s="24">
        <v>50</v>
      </c>
      <c r="G87" s="27" t="s">
        <v>980</v>
      </c>
    </row>
    <row r="88" spans="1:7" x14ac:dyDescent="0.2">
      <c r="A88" s="23" t="s">
        <v>286</v>
      </c>
      <c r="B88" s="24" t="s">
        <v>578</v>
      </c>
      <c r="C88" s="26">
        <v>0.76822326770052896</v>
      </c>
      <c r="D88" s="24">
        <v>60</v>
      </c>
      <c r="E88" s="24">
        <v>83.01</v>
      </c>
      <c r="F88" s="24">
        <v>45.24</v>
      </c>
      <c r="G88" s="27" t="s">
        <v>442</v>
      </c>
    </row>
    <row r="89" spans="1:7" x14ac:dyDescent="0.2">
      <c r="A89" s="23" t="s">
        <v>340</v>
      </c>
      <c r="B89" s="24" t="s">
        <v>605</v>
      </c>
      <c r="C89" s="26">
        <v>0.692814206396549</v>
      </c>
      <c r="D89" s="24">
        <v>74.290000000000006</v>
      </c>
      <c r="E89" s="24">
        <v>57.43</v>
      </c>
      <c r="F89" s="24">
        <v>58.06</v>
      </c>
      <c r="G89" s="58" t="s">
        <v>83</v>
      </c>
    </row>
    <row r="90" spans="1:7" x14ac:dyDescent="0.2">
      <c r="A90" s="23" t="s">
        <v>274</v>
      </c>
      <c r="B90" s="24" t="s">
        <v>572</v>
      </c>
      <c r="C90" s="26">
        <v>0.55944411490551604</v>
      </c>
      <c r="D90" s="24">
        <v>60.26</v>
      </c>
      <c r="E90" s="24">
        <v>15.22</v>
      </c>
      <c r="F90" s="24">
        <v>45.83</v>
      </c>
      <c r="G90" s="27" t="s">
        <v>442</v>
      </c>
    </row>
    <row r="91" spans="1:7" x14ac:dyDescent="0.2">
      <c r="A91" s="23" t="s">
        <v>122</v>
      </c>
      <c r="B91" s="24" t="s">
        <v>496</v>
      </c>
      <c r="C91" s="26">
        <v>0.80093295116056895</v>
      </c>
      <c r="D91" s="24">
        <v>61.45</v>
      </c>
      <c r="E91" s="24">
        <v>58.41</v>
      </c>
      <c r="F91" s="24">
        <v>34.479999999999997</v>
      </c>
      <c r="G91" s="27" t="s">
        <v>442</v>
      </c>
    </row>
    <row r="92" spans="1:7" x14ac:dyDescent="0.2">
      <c r="A92" s="23" t="s">
        <v>228</v>
      </c>
      <c r="B92" s="24" t="s">
        <v>549</v>
      </c>
      <c r="C92" s="26">
        <v>0.62415259589877503</v>
      </c>
      <c r="D92" s="24">
        <v>62.64</v>
      </c>
      <c r="E92" s="24">
        <v>55.44</v>
      </c>
      <c r="F92" s="24">
        <v>38</v>
      </c>
      <c r="G92" s="27" t="s">
        <v>442</v>
      </c>
    </row>
    <row r="93" spans="1:7" x14ac:dyDescent="0.2">
      <c r="A93" s="23" t="s">
        <v>360</v>
      </c>
      <c r="B93" s="24" t="s">
        <v>615</v>
      </c>
      <c r="C93" s="26">
        <v>0.66667308840811401</v>
      </c>
      <c r="D93" s="24">
        <v>65.38</v>
      </c>
      <c r="E93" s="24">
        <v>48.28</v>
      </c>
      <c r="F93" s="24">
        <v>40</v>
      </c>
      <c r="G93" s="27" t="s">
        <v>442</v>
      </c>
    </row>
    <row r="94" spans="1:7" x14ac:dyDescent="0.2">
      <c r="A94" s="23" t="s">
        <v>288</v>
      </c>
      <c r="B94" s="24" t="s">
        <v>579</v>
      </c>
      <c r="C94" s="26">
        <v>0.42708846419072</v>
      </c>
      <c r="D94" s="24">
        <v>52.94</v>
      </c>
      <c r="E94" s="24">
        <v>39.25</v>
      </c>
      <c r="F94" s="24">
        <v>20</v>
      </c>
      <c r="G94" s="59" t="s">
        <v>36</v>
      </c>
    </row>
    <row r="95" spans="1:7" x14ac:dyDescent="0.2">
      <c r="A95" s="23" t="s">
        <v>394</v>
      </c>
      <c r="B95" s="24" t="s">
        <v>632</v>
      </c>
      <c r="C95" s="26">
        <v>0.83247667716441898</v>
      </c>
      <c r="D95" s="24">
        <v>60</v>
      </c>
      <c r="E95" s="24">
        <v>27.96</v>
      </c>
      <c r="F95" s="24">
        <v>40.26</v>
      </c>
      <c r="G95" s="27" t="s">
        <v>442</v>
      </c>
    </row>
    <row r="96" spans="1:7" x14ac:dyDescent="0.2">
      <c r="A96" s="23" t="s">
        <v>290</v>
      </c>
      <c r="B96" s="24" t="s">
        <v>580</v>
      </c>
      <c r="C96" s="26">
        <v>0.632077571919757</v>
      </c>
      <c r="D96" s="24">
        <v>56.06</v>
      </c>
      <c r="E96" s="24">
        <v>18.559999999999999</v>
      </c>
      <c r="F96" s="24">
        <v>26.67</v>
      </c>
      <c r="G96" s="59" t="s">
        <v>36</v>
      </c>
    </row>
    <row r="97" spans="1:7" x14ac:dyDescent="0.2">
      <c r="A97" s="23" t="s">
        <v>61</v>
      </c>
      <c r="B97" s="24" t="s">
        <v>466</v>
      </c>
      <c r="C97" s="26">
        <v>1.01075899843505</v>
      </c>
      <c r="D97" s="24">
        <v>64.52</v>
      </c>
      <c r="E97" s="24">
        <v>45.54</v>
      </c>
      <c r="F97" s="24">
        <v>38.24</v>
      </c>
      <c r="G97" s="27" t="s">
        <v>442</v>
      </c>
    </row>
    <row r="98" spans="1:7" x14ac:dyDescent="0.2">
      <c r="A98" s="23" t="s">
        <v>292</v>
      </c>
      <c r="B98" s="24" t="s">
        <v>581</v>
      </c>
      <c r="C98" s="26">
        <v>0.67314525786756196</v>
      </c>
      <c r="D98" s="24">
        <v>59.54</v>
      </c>
      <c r="E98" s="24">
        <v>55.97</v>
      </c>
      <c r="F98" s="24"/>
      <c r="G98" s="27" t="s">
        <v>980</v>
      </c>
    </row>
    <row r="99" spans="1:7" x14ac:dyDescent="0.2">
      <c r="A99" s="23" t="s">
        <v>63</v>
      </c>
      <c r="B99" s="24" t="s">
        <v>467</v>
      </c>
      <c r="C99" s="26">
        <v>0.66963418582065404</v>
      </c>
      <c r="D99" s="24">
        <v>55.07</v>
      </c>
      <c r="E99" s="24">
        <v>97.85</v>
      </c>
      <c r="F99" s="24">
        <v>30.77</v>
      </c>
      <c r="G99" s="27" t="s">
        <v>442</v>
      </c>
    </row>
    <row r="100" spans="1:7" x14ac:dyDescent="0.2">
      <c r="A100" s="23" t="s">
        <v>106</v>
      </c>
      <c r="B100" s="24" t="s">
        <v>488</v>
      </c>
      <c r="C100" s="26">
        <v>0.57431886768393803</v>
      </c>
      <c r="D100" s="24">
        <v>59.49</v>
      </c>
      <c r="E100" s="24">
        <v>36.81</v>
      </c>
      <c r="F100" s="24">
        <v>41.38</v>
      </c>
      <c r="G100" s="27" t="s">
        <v>442</v>
      </c>
    </row>
    <row r="101" spans="1:7" x14ac:dyDescent="0.2">
      <c r="A101" s="23" t="s">
        <v>124</v>
      </c>
      <c r="B101" s="24" t="s">
        <v>497</v>
      </c>
      <c r="C101" s="26">
        <v>0.56346428840219798</v>
      </c>
      <c r="D101" s="24">
        <v>60</v>
      </c>
      <c r="E101" s="24">
        <v>29.8</v>
      </c>
      <c r="F101" s="24">
        <v>27.03</v>
      </c>
      <c r="G101" s="59" t="s">
        <v>36</v>
      </c>
    </row>
    <row r="102" spans="1:7" x14ac:dyDescent="0.2">
      <c r="A102" s="23" t="s">
        <v>116</v>
      </c>
      <c r="B102" s="24" t="s">
        <v>493</v>
      </c>
      <c r="C102" s="26">
        <v>0.69097734280734702</v>
      </c>
      <c r="D102" s="24">
        <v>65.33</v>
      </c>
      <c r="E102" s="24">
        <v>39.22</v>
      </c>
      <c r="F102" s="24">
        <v>32.08</v>
      </c>
      <c r="G102" s="27" t="s">
        <v>442</v>
      </c>
    </row>
    <row r="103" spans="1:7" x14ac:dyDescent="0.2">
      <c r="A103" s="23" t="s">
        <v>152</v>
      </c>
      <c r="B103" s="24" t="s">
        <v>511</v>
      </c>
      <c r="C103" s="26">
        <v>1.0354604812236201</v>
      </c>
      <c r="D103" s="24">
        <v>59.15</v>
      </c>
      <c r="E103" s="24">
        <v>89.93</v>
      </c>
      <c r="F103" s="24">
        <v>32.5</v>
      </c>
      <c r="G103" s="27" t="s">
        <v>442</v>
      </c>
    </row>
    <row r="104" spans="1:7" x14ac:dyDescent="0.2">
      <c r="A104" s="23" t="s">
        <v>294</v>
      </c>
      <c r="B104" s="24" t="s">
        <v>582</v>
      </c>
      <c r="C104" s="26">
        <v>0.65982902893495499</v>
      </c>
      <c r="D104" s="24">
        <v>55.97</v>
      </c>
      <c r="E104" s="24">
        <v>53.72</v>
      </c>
      <c r="F104" s="24">
        <v>42.5</v>
      </c>
      <c r="G104" s="27" t="s">
        <v>442</v>
      </c>
    </row>
    <row r="105" spans="1:7" x14ac:dyDescent="0.2">
      <c r="A105" s="23" t="s">
        <v>142</v>
      </c>
      <c r="B105" s="24" t="s">
        <v>506</v>
      </c>
      <c r="C105" s="26">
        <v>0.73494681809987406</v>
      </c>
      <c r="D105" s="24">
        <v>68.03</v>
      </c>
      <c r="E105" s="24">
        <v>50.31</v>
      </c>
      <c r="F105" s="24"/>
      <c r="G105" s="27" t="s">
        <v>980</v>
      </c>
    </row>
    <row r="106" spans="1:7" x14ac:dyDescent="0.2">
      <c r="A106" s="23" t="s">
        <v>154</v>
      </c>
      <c r="B106" s="24" t="s">
        <v>512</v>
      </c>
      <c r="C106" s="26">
        <v>0.83734724823833695</v>
      </c>
      <c r="D106" s="24">
        <v>71.94</v>
      </c>
      <c r="E106" s="24">
        <v>59.64</v>
      </c>
      <c r="F106" s="24"/>
      <c r="G106" s="27" t="s">
        <v>980</v>
      </c>
    </row>
    <row r="107" spans="1:7" x14ac:dyDescent="0.2">
      <c r="A107" s="23" t="s">
        <v>408</v>
      </c>
      <c r="B107" s="24" t="s">
        <v>639</v>
      </c>
      <c r="C107" s="26">
        <v>0.56415059315884497</v>
      </c>
      <c r="D107" s="24">
        <v>63.59</v>
      </c>
      <c r="E107" s="24">
        <v>23.93</v>
      </c>
      <c r="F107" s="24">
        <v>34.96</v>
      </c>
      <c r="G107" s="27" t="s">
        <v>442</v>
      </c>
    </row>
    <row r="108" spans="1:7" x14ac:dyDescent="0.2">
      <c r="A108" s="23" t="s">
        <v>234</v>
      </c>
      <c r="B108" s="24" t="s">
        <v>552</v>
      </c>
      <c r="C108" s="26">
        <v>0.34065319134504501</v>
      </c>
      <c r="D108" s="24">
        <v>67.92</v>
      </c>
      <c r="E108" s="24">
        <v>14.44</v>
      </c>
      <c r="F108" s="24">
        <v>50</v>
      </c>
      <c r="G108" s="27" t="s">
        <v>442</v>
      </c>
    </row>
    <row r="109" spans="1:7" x14ac:dyDescent="0.2">
      <c r="A109" s="23" t="s">
        <v>156</v>
      </c>
      <c r="B109" s="24" t="s">
        <v>513</v>
      </c>
      <c r="C109" s="26">
        <v>1.6038172353961799</v>
      </c>
      <c r="D109" s="24">
        <v>61.9</v>
      </c>
      <c r="E109" s="24">
        <v>68.849999999999994</v>
      </c>
      <c r="F109" s="24">
        <v>37.93</v>
      </c>
      <c r="G109" s="27" t="s">
        <v>442</v>
      </c>
    </row>
    <row r="110" spans="1:7" x14ac:dyDescent="0.2">
      <c r="A110" s="23" t="s">
        <v>338</v>
      </c>
      <c r="B110" s="24" t="s">
        <v>604</v>
      </c>
      <c r="C110" s="26">
        <v>0.715853993230263</v>
      </c>
      <c r="D110" s="24">
        <v>64.62</v>
      </c>
      <c r="E110" s="24">
        <v>32.31</v>
      </c>
      <c r="F110" s="24">
        <v>42.11</v>
      </c>
      <c r="G110" s="27" t="s">
        <v>442</v>
      </c>
    </row>
    <row r="111" spans="1:7" x14ac:dyDescent="0.2">
      <c r="A111" s="23" t="s">
        <v>304</v>
      </c>
      <c r="B111" s="24" t="s">
        <v>587</v>
      </c>
      <c r="C111" s="26">
        <v>0.744691358024691</v>
      </c>
      <c r="D111" s="24">
        <v>64.760000000000005</v>
      </c>
      <c r="E111" s="24">
        <v>47.83</v>
      </c>
      <c r="F111" s="24">
        <v>40.74</v>
      </c>
      <c r="G111" s="27" t="s">
        <v>442</v>
      </c>
    </row>
    <row r="112" spans="1:7" x14ac:dyDescent="0.2">
      <c r="A112" s="23" t="s">
        <v>236</v>
      </c>
      <c r="B112" s="24" t="s">
        <v>553</v>
      </c>
      <c r="C112" s="26">
        <v>0.92450150542521203</v>
      </c>
      <c r="D112" s="24">
        <v>71.58</v>
      </c>
      <c r="E112" s="24">
        <v>64.08</v>
      </c>
      <c r="F112" s="24">
        <v>50</v>
      </c>
      <c r="G112" s="58" t="s">
        <v>83</v>
      </c>
    </row>
    <row r="113" spans="1:7" x14ac:dyDescent="0.2">
      <c r="A113" s="23" t="s">
        <v>158</v>
      </c>
      <c r="B113" s="24" t="s">
        <v>514</v>
      </c>
      <c r="C113" s="26">
        <v>0.68387227367036096</v>
      </c>
      <c r="D113" s="24">
        <v>51.89</v>
      </c>
      <c r="E113" s="24">
        <v>42.67</v>
      </c>
      <c r="F113" s="24">
        <v>39.39</v>
      </c>
      <c r="G113" s="27" t="s">
        <v>442</v>
      </c>
    </row>
    <row r="114" spans="1:7" x14ac:dyDescent="0.2">
      <c r="A114" s="23" t="s">
        <v>160</v>
      </c>
      <c r="B114" s="24" t="s">
        <v>515</v>
      </c>
      <c r="C114" s="26">
        <v>0.58411041808188702</v>
      </c>
      <c r="D114" s="24">
        <v>65.540000000000006</v>
      </c>
      <c r="E114" s="24">
        <v>54.79</v>
      </c>
      <c r="F114" s="24">
        <v>44.26</v>
      </c>
      <c r="G114" s="27" t="s">
        <v>442</v>
      </c>
    </row>
    <row r="115" spans="1:7" x14ac:dyDescent="0.2">
      <c r="A115" s="23" t="s">
        <v>162</v>
      </c>
      <c r="B115" s="24" t="s">
        <v>516</v>
      </c>
      <c r="C115" s="26">
        <v>1.27080990966541</v>
      </c>
      <c r="D115" s="24">
        <v>73.77</v>
      </c>
      <c r="E115" s="24">
        <v>69.23</v>
      </c>
      <c r="F115" s="24">
        <v>47.06</v>
      </c>
      <c r="G115" s="58" t="s">
        <v>83</v>
      </c>
    </row>
    <row r="116" spans="1:7" x14ac:dyDescent="0.2">
      <c r="A116" s="23" t="s">
        <v>362</v>
      </c>
      <c r="B116" s="24" t="s">
        <v>616</v>
      </c>
      <c r="C116" s="26">
        <v>1.0131666274165601</v>
      </c>
      <c r="D116" s="24">
        <v>70.13</v>
      </c>
      <c r="E116" s="24">
        <v>50</v>
      </c>
      <c r="F116" s="24"/>
      <c r="G116" s="27" t="s">
        <v>980</v>
      </c>
    </row>
    <row r="117" spans="1:7" x14ac:dyDescent="0.2">
      <c r="A117" s="23" t="s">
        <v>16</v>
      </c>
      <c r="B117" s="24" t="s">
        <v>444</v>
      </c>
      <c r="C117" s="26">
        <v>0.53459119496855301</v>
      </c>
      <c r="D117" s="24">
        <v>62.2</v>
      </c>
      <c r="E117" s="24">
        <v>44.06</v>
      </c>
      <c r="F117" s="24">
        <v>34.78</v>
      </c>
      <c r="G117" s="27" t="s">
        <v>442</v>
      </c>
    </row>
    <row r="118" spans="1:7" x14ac:dyDescent="0.2">
      <c r="A118" s="23" t="s">
        <v>18</v>
      </c>
      <c r="B118" s="24" t="s">
        <v>445</v>
      </c>
      <c r="C118" s="26">
        <v>0.54630337333966805</v>
      </c>
      <c r="D118" s="24">
        <v>56.36</v>
      </c>
      <c r="E118" s="24">
        <v>42</v>
      </c>
      <c r="F118" s="24">
        <v>27.78</v>
      </c>
      <c r="G118" s="59" t="s">
        <v>36</v>
      </c>
    </row>
    <row r="119" spans="1:7" x14ac:dyDescent="0.2">
      <c r="A119" s="23" t="s">
        <v>296</v>
      </c>
      <c r="B119" s="24" t="s">
        <v>583</v>
      </c>
      <c r="C119" s="26">
        <v>0.64461854862403301</v>
      </c>
      <c r="D119" s="24">
        <v>59.35</v>
      </c>
      <c r="E119" s="24">
        <v>37.24</v>
      </c>
      <c r="F119" s="24">
        <v>42.37</v>
      </c>
      <c r="G119" s="27" t="s">
        <v>442</v>
      </c>
    </row>
    <row r="120" spans="1:7" x14ac:dyDescent="0.2">
      <c r="A120" s="23" t="s">
        <v>364</v>
      </c>
      <c r="B120" s="24" t="s">
        <v>617</v>
      </c>
      <c r="C120" s="26">
        <v>0.72289178897556305</v>
      </c>
      <c r="D120" s="24">
        <v>71.67</v>
      </c>
      <c r="E120" s="24">
        <v>29.27</v>
      </c>
      <c r="F120" s="24"/>
      <c r="G120" s="27" t="s">
        <v>980</v>
      </c>
    </row>
    <row r="121" spans="1:7" x14ac:dyDescent="0.2">
      <c r="A121" s="23" t="s">
        <v>164</v>
      </c>
      <c r="B121" s="24" t="s">
        <v>517</v>
      </c>
      <c r="C121" s="26">
        <v>0.85931845597104894</v>
      </c>
      <c r="D121" s="24">
        <v>69.78</v>
      </c>
      <c r="E121" s="24">
        <v>70.38</v>
      </c>
      <c r="F121" s="24">
        <v>53.42</v>
      </c>
      <c r="G121" s="58" t="s">
        <v>83</v>
      </c>
    </row>
    <row r="122" spans="1:7" x14ac:dyDescent="0.2">
      <c r="A122" s="23" t="s">
        <v>20</v>
      </c>
      <c r="B122" s="24" t="s">
        <v>446</v>
      </c>
      <c r="C122" s="26">
        <v>0.510483893305266</v>
      </c>
      <c r="D122" s="24">
        <v>68.489999999999995</v>
      </c>
      <c r="E122" s="24">
        <v>40.799999999999997</v>
      </c>
      <c r="F122" s="24">
        <v>60.71</v>
      </c>
      <c r="G122" s="27" t="s">
        <v>442</v>
      </c>
    </row>
    <row r="123" spans="1:7" x14ac:dyDescent="0.2">
      <c r="A123" s="23" t="s">
        <v>238</v>
      </c>
      <c r="B123" s="24" t="s">
        <v>554</v>
      </c>
      <c r="C123" s="26">
        <v>0.901544846668204</v>
      </c>
      <c r="D123" s="24">
        <v>67.239999999999995</v>
      </c>
      <c r="E123" s="24">
        <v>57.52</v>
      </c>
      <c r="F123" s="24">
        <v>45.65</v>
      </c>
      <c r="G123" s="27" t="s">
        <v>442</v>
      </c>
    </row>
    <row r="124" spans="1:7" x14ac:dyDescent="0.2">
      <c r="A124" s="23" t="s">
        <v>426</v>
      </c>
      <c r="B124" s="24" t="s">
        <v>648</v>
      </c>
      <c r="C124" s="26">
        <v>0.64901296875998205</v>
      </c>
      <c r="D124" s="24">
        <v>57.14</v>
      </c>
      <c r="E124" s="24">
        <v>74.069999999999993</v>
      </c>
      <c r="F124" s="24">
        <v>44.12</v>
      </c>
      <c r="G124" s="27" t="s">
        <v>442</v>
      </c>
    </row>
    <row r="125" spans="1:7" x14ac:dyDescent="0.2">
      <c r="A125" s="23" t="s">
        <v>126</v>
      </c>
      <c r="B125" s="24" t="s">
        <v>498</v>
      </c>
      <c r="C125" s="26">
        <v>0.5</v>
      </c>
      <c r="D125" s="24">
        <v>71.88</v>
      </c>
      <c r="E125" s="24">
        <v>22.68</v>
      </c>
      <c r="F125" s="24">
        <v>53.33</v>
      </c>
      <c r="G125" s="27" t="s">
        <v>442</v>
      </c>
    </row>
    <row r="126" spans="1:7" x14ac:dyDescent="0.2">
      <c r="A126" s="23" t="s">
        <v>356</v>
      </c>
      <c r="B126" s="24" t="s">
        <v>613</v>
      </c>
      <c r="C126" s="26">
        <v>0.59259877341566203</v>
      </c>
      <c r="D126" s="24">
        <v>71.430000000000007</v>
      </c>
      <c r="E126" s="24">
        <v>37.18</v>
      </c>
      <c r="F126" s="24">
        <v>36.36</v>
      </c>
      <c r="G126" s="27" t="s">
        <v>442</v>
      </c>
    </row>
    <row r="127" spans="1:7" x14ac:dyDescent="0.2">
      <c r="A127" s="23" t="s">
        <v>128</v>
      </c>
      <c r="B127" s="24" t="s">
        <v>499</v>
      </c>
      <c r="C127" s="26">
        <v>0.50457332917576103</v>
      </c>
      <c r="D127" s="24">
        <v>66.040000000000006</v>
      </c>
      <c r="E127" s="24"/>
      <c r="F127" s="24">
        <v>46.67</v>
      </c>
      <c r="G127" s="27" t="s">
        <v>980</v>
      </c>
    </row>
    <row r="128" spans="1:7" x14ac:dyDescent="0.2">
      <c r="A128" s="23" t="s">
        <v>130</v>
      </c>
      <c r="B128" s="24" t="s">
        <v>500</v>
      </c>
      <c r="C128" s="26">
        <v>0.357671483659876</v>
      </c>
      <c r="D128" s="24">
        <v>72.34</v>
      </c>
      <c r="E128" s="24">
        <v>33.119999999999997</v>
      </c>
      <c r="F128" s="24">
        <v>55.56</v>
      </c>
      <c r="G128" s="27" t="s">
        <v>442</v>
      </c>
    </row>
    <row r="129" spans="1:7" x14ac:dyDescent="0.2">
      <c r="A129" s="23" t="s">
        <v>65</v>
      </c>
      <c r="B129" s="24" t="s">
        <v>468</v>
      </c>
      <c r="C129" s="26">
        <v>0.53658141793460701</v>
      </c>
      <c r="D129" s="24">
        <v>60.47</v>
      </c>
      <c r="E129" s="24">
        <v>25.93</v>
      </c>
      <c r="F129" s="24"/>
      <c r="G129" s="27" t="s">
        <v>980</v>
      </c>
    </row>
    <row r="130" spans="1:7" x14ac:dyDescent="0.2">
      <c r="A130" s="23" t="s">
        <v>240</v>
      </c>
      <c r="B130" s="24" t="s">
        <v>555</v>
      </c>
      <c r="C130" s="26">
        <v>0.630945691336396</v>
      </c>
      <c r="D130" s="24">
        <v>62.75</v>
      </c>
      <c r="E130" s="24">
        <v>52.24</v>
      </c>
      <c r="F130" s="24">
        <v>38.46</v>
      </c>
      <c r="G130" s="27" t="s">
        <v>442</v>
      </c>
    </row>
    <row r="131" spans="1:7" x14ac:dyDescent="0.2">
      <c r="A131" s="23" t="s">
        <v>396</v>
      </c>
      <c r="B131" s="24" t="s">
        <v>633</v>
      </c>
      <c r="C131" s="26">
        <v>0.55357822332796702</v>
      </c>
      <c r="D131" s="24">
        <v>62.3</v>
      </c>
      <c r="E131" s="24">
        <v>28.66</v>
      </c>
      <c r="F131" s="24">
        <v>54.55</v>
      </c>
      <c r="G131" s="27" t="s">
        <v>442</v>
      </c>
    </row>
    <row r="132" spans="1:7" x14ac:dyDescent="0.2">
      <c r="A132" s="23" t="s">
        <v>192</v>
      </c>
      <c r="B132" s="24" t="s">
        <v>531</v>
      </c>
      <c r="C132" s="26">
        <v>0.43809445041766598</v>
      </c>
      <c r="D132" s="24">
        <v>65.709999999999994</v>
      </c>
      <c r="E132" s="24">
        <v>42.86</v>
      </c>
      <c r="F132" s="24">
        <v>44.44</v>
      </c>
      <c r="G132" s="27" t="s">
        <v>442</v>
      </c>
    </row>
    <row r="133" spans="1:7" x14ac:dyDescent="0.2">
      <c r="A133" s="23" t="s">
        <v>410</v>
      </c>
      <c r="B133" s="24" t="s">
        <v>640</v>
      </c>
      <c r="C133" s="26">
        <v>0.197741970842924</v>
      </c>
      <c r="D133" s="24">
        <v>61.76</v>
      </c>
      <c r="E133" s="24">
        <v>9.25</v>
      </c>
      <c r="F133" s="24">
        <v>43.75</v>
      </c>
      <c r="G133" s="59" t="s">
        <v>36</v>
      </c>
    </row>
    <row r="134" spans="1:7" x14ac:dyDescent="0.2">
      <c r="A134" s="23" t="s">
        <v>342</v>
      </c>
      <c r="B134" s="24" t="s">
        <v>606</v>
      </c>
      <c r="C134" s="26">
        <v>0.79517725045633603</v>
      </c>
      <c r="D134" s="24">
        <v>70.45</v>
      </c>
      <c r="E134" s="24">
        <v>46.59</v>
      </c>
      <c r="F134" s="24">
        <v>52.63</v>
      </c>
      <c r="G134" s="27" t="s">
        <v>442</v>
      </c>
    </row>
    <row r="135" spans="1:7" x14ac:dyDescent="0.2">
      <c r="A135" s="23" t="s">
        <v>430</v>
      </c>
      <c r="B135" s="24" t="s">
        <v>650</v>
      </c>
      <c r="C135" s="26">
        <v>0.74577165751025598</v>
      </c>
      <c r="D135" s="24">
        <v>58.35</v>
      </c>
      <c r="E135" s="24">
        <v>33.9</v>
      </c>
      <c r="F135" s="24">
        <v>41.98</v>
      </c>
      <c r="G135" s="27" t="s">
        <v>442</v>
      </c>
    </row>
    <row r="136" spans="1:7" x14ac:dyDescent="0.2">
      <c r="A136" s="23" t="s">
        <v>24</v>
      </c>
      <c r="B136" s="24" t="s">
        <v>448</v>
      </c>
      <c r="C136" s="26">
        <v>0.59238745679423599</v>
      </c>
      <c r="D136" s="24">
        <v>67.14</v>
      </c>
      <c r="E136" s="24">
        <v>45.14</v>
      </c>
      <c r="F136" s="24">
        <v>43.42</v>
      </c>
      <c r="G136" s="27" t="s">
        <v>442</v>
      </c>
    </row>
    <row r="137" spans="1:7" x14ac:dyDescent="0.2">
      <c r="A137" s="23" t="s">
        <v>242</v>
      </c>
      <c r="B137" s="24" t="s">
        <v>556</v>
      </c>
      <c r="C137" s="26">
        <v>0.54762986521278201</v>
      </c>
      <c r="D137" s="24">
        <v>59.09</v>
      </c>
      <c r="E137" s="24">
        <v>40</v>
      </c>
      <c r="F137" s="24">
        <v>47.06</v>
      </c>
      <c r="G137" s="27" t="s">
        <v>442</v>
      </c>
    </row>
    <row r="138" spans="1:7" x14ac:dyDescent="0.2">
      <c r="A138" s="23" t="s">
        <v>166</v>
      </c>
      <c r="B138" s="24" t="s">
        <v>518</v>
      </c>
      <c r="C138" s="26">
        <v>1.1985326165915999</v>
      </c>
      <c r="D138" s="24">
        <v>67.08</v>
      </c>
      <c r="E138" s="24">
        <v>54.41</v>
      </c>
      <c r="F138" s="24">
        <v>42.86</v>
      </c>
      <c r="G138" s="27" t="s">
        <v>442</v>
      </c>
    </row>
    <row r="139" spans="1:7" x14ac:dyDescent="0.2">
      <c r="A139" s="23" t="s">
        <v>168</v>
      </c>
      <c r="B139" s="24" t="s">
        <v>519</v>
      </c>
      <c r="C139" s="26">
        <v>1.1765111785812901</v>
      </c>
      <c r="D139" s="24">
        <v>68.33</v>
      </c>
      <c r="E139" s="24">
        <v>55.65</v>
      </c>
      <c r="F139" s="24"/>
      <c r="G139" s="27" t="s">
        <v>980</v>
      </c>
    </row>
    <row r="140" spans="1:7" x14ac:dyDescent="0.2">
      <c r="A140" s="23" t="s">
        <v>170</v>
      </c>
      <c r="B140" s="24" t="s">
        <v>520</v>
      </c>
      <c r="C140" s="26">
        <v>1.0226901730329701</v>
      </c>
      <c r="D140" s="24">
        <v>70.45</v>
      </c>
      <c r="E140" s="24">
        <v>54.67</v>
      </c>
      <c r="F140" s="24">
        <v>42.86</v>
      </c>
      <c r="G140" s="58" t="s">
        <v>83</v>
      </c>
    </row>
    <row r="141" spans="1:7" x14ac:dyDescent="0.2">
      <c r="A141" s="23" t="s">
        <v>45</v>
      </c>
      <c r="B141" s="24" t="s">
        <v>458</v>
      </c>
      <c r="C141" s="26">
        <v>0.70810800868189705</v>
      </c>
      <c r="D141" s="24">
        <v>57.94</v>
      </c>
      <c r="E141" s="24">
        <v>50.58</v>
      </c>
      <c r="F141" s="24">
        <v>39.53</v>
      </c>
      <c r="G141" s="27" t="s">
        <v>442</v>
      </c>
    </row>
    <row r="142" spans="1:7" x14ac:dyDescent="0.2">
      <c r="A142" s="23" t="s">
        <v>366</v>
      </c>
      <c r="B142" s="24" t="s">
        <v>618</v>
      </c>
      <c r="C142" s="26">
        <v>0.75555173992673996</v>
      </c>
      <c r="D142" s="24">
        <v>62.78</v>
      </c>
      <c r="E142" s="24">
        <v>56.36</v>
      </c>
      <c r="F142" s="24">
        <v>48.68</v>
      </c>
      <c r="G142" s="27" t="s">
        <v>442</v>
      </c>
    </row>
    <row r="143" spans="1:7" x14ac:dyDescent="0.2">
      <c r="A143" s="23" t="s">
        <v>368</v>
      </c>
      <c r="B143" s="24" t="s">
        <v>619</v>
      </c>
      <c r="C143" s="26">
        <v>0.60214235127478799</v>
      </c>
      <c r="D143" s="24">
        <v>63.39</v>
      </c>
      <c r="E143" s="24">
        <v>18.5</v>
      </c>
      <c r="F143" s="24">
        <v>43.75</v>
      </c>
      <c r="G143" s="27" t="s">
        <v>442</v>
      </c>
    </row>
    <row r="144" spans="1:7" x14ac:dyDescent="0.2">
      <c r="A144" s="23" t="s">
        <v>298</v>
      </c>
      <c r="B144" s="24" t="s">
        <v>584</v>
      </c>
      <c r="C144" s="26">
        <v>0.46237156345459601</v>
      </c>
      <c r="D144" s="24">
        <v>58.14</v>
      </c>
      <c r="E144" s="24">
        <v>29.41</v>
      </c>
      <c r="F144" s="24">
        <v>50</v>
      </c>
      <c r="G144" s="27" t="s">
        <v>442</v>
      </c>
    </row>
    <row r="145" spans="1:7" x14ac:dyDescent="0.2">
      <c r="A145" s="23" t="s">
        <v>196</v>
      </c>
      <c r="B145" s="24" t="s">
        <v>533</v>
      </c>
      <c r="C145" s="26">
        <v>0.68886654938426695</v>
      </c>
      <c r="D145" s="24">
        <v>70</v>
      </c>
      <c r="E145" s="24">
        <v>43.18</v>
      </c>
      <c r="F145" s="24"/>
      <c r="G145" s="27" t="s">
        <v>980</v>
      </c>
    </row>
    <row r="146" spans="1:7" x14ac:dyDescent="0.2">
      <c r="A146" s="23" t="s">
        <v>300</v>
      </c>
      <c r="B146" s="24" t="s">
        <v>585</v>
      </c>
      <c r="C146" s="26">
        <v>0.58864172564880302</v>
      </c>
      <c r="D146" s="24">
        <v>60.98</v>
      </c>
      <c r="E146" s="24">
        <v>36.840000000000003</v>
      </c>
      <c r="F146" s="24">
        <v>50</v>
      </c>
      <c r="G146" s="27" t="s">
        <v>442</v>
      </c>
    </row>
    <row r="147" spans="1:7" x14ac:dyDescent="0.2">
      <c r="A147" s="23" t="s">
        <v>132</v>
      </c>
      <c r="B147" s="24" t="s">
        <v>501</v>
      </c>
      <c r="C147" s="26">
        <v>0.45455342734862803</v>
      </c>
      <c r="D147" s="24">
        <v>71.569999999999993</v>
      </c>
      <c r="E147" s="24">
        <v>35.090000000000003</v>
      </c>
      <c r="F147" s="24">
        <v>59.46</v>
      </c>
      <c r="G147" s="27" t="s">
        <v>442</v>
      </c>
    </row>
    <row r="148" spans="1:7" x14ac:dyDescent="0.2">
      <c r="A148" s="23" t="s">
        <v>172</v>
      </c>
      <c r="B148" s="24" t="s">
        <v>521</v>
      </c>
      <c r="C148" s="26">
        <v>1.17305906229576</v>
      </c>
      <c r="D148" s="24">
        <v>70</v>
      </c>
      <c r="E148" s="24">
        <v>69.510000000000005</v>
      </c>
      <c r="F148" s="24">
        <v>64.290000000000006</v>
      </c>
      <c r="G148" s="58" t="s">
        <v>83</v>
      </c>
    </row>
    <row r="149" spans="1:7" x14ac:dyDescent="0.2">
      <c r="A149" s="23" t="s">
        <v>57</v>
      </c>
      <c r="B149" s="24" t="s">
        <v>464</v>
      </c>
      <c r="C149" s="26">
        <v>0.45868757914002101</v>
      </c>
      <c r="D149" s="24">
        <v>59.21</v>
      </c>
      <c r="E149" s="24">
        <v>33.14</v>
      </c>
      <c r="F149" s="24">
        <v>46.15</v>
      </c>
      <c r="G149" s="27" t="s">
        <v>442</v>
      </c>
    </row>
    <row r="150" spans="1:7" x14ac:dyDescent="0.2">
      <c r="A150" s="23" t="s">
        <v>198</v>
      </c>
      <c r="B150" s="24" t="s">
        <v>534</v>
      </c>
      <c r="C150" s="26">
        <v>0.26073133834444301</v>
      </c>
      <c r="D150" s="24">
        <v>57.5</v>
      </c>
      <c r="E150" s="24">
        <v>33.26</v>
      </c>
      <c r="F150" s="24">
        <v>44</v>
      </c>
      <c r="G150" s="59" t="s">
        <v>36</v>
      </c>
    </row>
    <row r="151" spans="1:7" x14ac:dyDescent="0.2">
      <c r="A151" s="23" t="s">
        <v>134</v>
      </c>
      <c r="B151" s="24" t="s">
        <v>502</v>
      </c>
      <c r="C151" s="26">
        <v>0.27586206896551702</v>
      </c>
      <c r="D151" s="24">
        <v>50</v>
      </c>
      <c r="E151" s="24">
        <v>14.81</v>
      </c>
      <c r="F151" s="24"/>
      <c r="G151" s="27" t="s">
        <v>980</v>
      </c>
    </row>
    <row r="152" spans="1:7" x14ac:dyDescent="0.2">
      <c r="A152" s="23" t="s">
        <v>136</v>
      </c>
      <c r="B152" s="24" t="s">
        <v>503</v>
      </c>
      <c r="C152" s="26">
        <v>0.44074171835818898</v>
      </c>
      <c r="D152" s="24">
        <v>64.599999999999994</v>
      </c>
      <c r="E152" s="24">
        <v>52.85</v>
      </c>
      <c r="F152" s="24">
        <v>45.16</v>
      </c>
      <c r="G152" s="27" t="s">
        <v>442</v>
      </c>
    </row>
    <row r="153" spans="1:7" x14ac:dyDescent="0.2">
      <c r="A153" s="23" t="s">
        <v>200</v>
      </c>
      <c r="B153" s="24" t="s">
        <v>535</v>
      </c>
      <c r="C153" s="26">
        <v>0.70129115558424804</v>
      </c>
      <c r="D153" s="24">
        <v>61.22</v>
      </c>
      <c r="E153" s="24">
        <v>25.83</v>
      </c>
      <c r="F153" s="24">
        <v>42.86</v>
      </c>
      <c r="G153" s="27" t="s">
        <v>442</v>
      </c>
    </row>
    <row r="154" spans="1:7" x14ac:dyDescent="0.2">
      <c r="A154" s="23" t="s">
        <v>370</v>
      </c>
      <c r="B154" s="24" t="s">
        <v>620</v>
      </c>
      <c r="C154" s="26">
        <v>0.78408661119515899</v>
      </c>
      <c r="D154" s="24">
        <v>69.569999999999993</v>
      </c>
      <c r="E154" s="24">
        <v>36.36</v>
      </c>
      <c r="F154" s="24">
        <v>50</v>
      </c>
      <c r="G154" s="27" t="s">
        <v>442</v>
      </c>
    </row>
    <row r="155" spans="1:7" x14ac:dyDescent="0.2">
      <c r="A155" s="23" t="s">
        <v>202</v>
      </c>
      <c r="B155" s="24" t="s">
        <v>536</v>
      </c>
      <c r="C155" s="26">
        <v>0.57236643850359503</v>
      </c>
      <c r="D155" s="24">
        <v>70.930000000000007</v>
      </c>
      <c r="E155" s="24">
        <v>35.57</v>
      </c>
      <c r="F155" s="24">
        <v>50</v>
      </c>
      <c r="G155" s="27" t="s">
        <v>442</v>
      </c>
    </row>
    <row r="156" spans="1:7" x14ac:dyDescent="0.2">
      <c r="A156" s="23" t="s">
        <v>398</v>
      </c>
      <c r="B156" s="24" t="s">
        <v>634</v>
      </c>
      <c r="C156" s="26">
        <v>0.81171058134671703</v>
      </c>
      <c r="D156" s="24">
        <v>67.069999999999993</v>
      </c>
      <c r="E156" s="24">
        <v>44.59</v>
      </c>
      <c r="F156" s="24">
        <v>48.75</v>
      </c>
      <c r="G156" s="27" t="s">
        <v>442</v>
      </c>
    </row>
    <row r="157" spans="1:7" x14ac:dyDescent="0.2">
      <c r="A157" s="23" t="s">
        <v>69</v>
      </c>
      <c r="B157" s="24" t="s">
        <v>470</v>
      </c>
      <c r="C157" s="26">
        <v>0.77270981371230996</v>
      </c>
      <c r="D157" s="24">
        <v>70.77</v>
      </c>
      <c r="E157" s="24">
        <v>48.51</v>
      </c>
      <c r="F157" s="24">
        <v>57.89</v>
      </c>
      <c r="G157" s="58" t="s">
        <v>83</v>
      </c>
    </row>
    <row r="158" spans="1:7" x14ac:dyDescent="0.2">
      <c r="A158" s="23" t="s">
        <v>432</v>
      </c>
      <c r="B158" s="24" t="s">
        <v>651</v>
      </c>
      <c r="C158" s="26">
        <v>0.68085795378783498</v>
      </c>
      <c r="D158" s="24">
        <v>60.9</v>
      </c>
      <c r="E158" s="24">
        <v>46.78</v>
      </c>
      <c r="F158" s="24">
        <v>43.75</v>
      </c>
      <c r="G158" s="27" t="s">
        <v>442</v>
      </c>
    </row>
    <row r="159" spans="1:7" x14ac:dyDescent="0.2">
      <c r="A159" s="23" t="s">
        <v>204</v>
      </c>
      <c r="B159" s="24" t="s">
        <v>537</v>
      </c>
      <c r="C159" s="26">
        <v>0.14117845971764301</v>
      </c>
      <c r="D159" s="24">
        <v>42.86</v>
      </c>
      <c r="E159" s="24">
        <v>34.15</v>
      </c>
      <c r="F159" s="24">
        <v>33.33</v>
      </c>
      <c r="G159" s="59" t="s">
        <v>36</v>
      </c>
    </row>
    <row r="160" spans="1:7" x14ac:dyDescent="0.2">
      <c r="A160" s="23" t="s">
        <v>372</v>
      </c>
      <c r="B160" s="24" t="s">
        <v>621</v>
      </c>
      <c r="C160" s="26">
        <v>0.57693619924940298</v>
      </c>
      <c r="D160" s="24">
        <v>70.73</v>
      </c>
      <c r="E160" s="24">
        <v>31.58</v>
      </c>
      <c r="F160" s="24">
        <v>46.15</v>
      </c>
      <c r="G160" s="27" t="s">
        <v>442</v>
      </c>
    </row>
    <row r="161" spans="1:7" x14ac:dyDescent="0.2">
      <c r="A161" s="23" t="s">
        <v>400</v>
      </c>
      <c r="B161" s="24" t="s">
        <v>635</v>
      </c>
      <c r="C161" s="26">
        <v>0.86854057930594797</v>
      </c>
      <c r="D161" s="24">
        <v>53.01</v>
      </c>
      <c r="E161" s="24">
        <v>84</v>
      </c>
      <c r="F161" s="24">
        <v>34.090000000000003</v>
      </c>
      <c r="G161" s="27" t="s">
        <v>442</v>
      </c>
    </row>
    <row r="162" spans="1:7" x14ac:dyDescent="0.2">
      <c r="A162" s="23" t="s">
        <v>344</v>
      </c>
      <c r="B162" s="24" t="s">
        <v>607</v>
      </c>
      <c r="C162" s="26">
        <v>0.43243717931025799</v>
      </c>
      <c r="D162" s="24">
        <v>63.96</v>
      </c>
      <c r="E162" s="24">
        <v>29.41</v>
      </c>
      <c r="F162" s="24">
        <v>43.9</v>
      </c>
      <c r="G162" s="27" t="s">
        <v>442</v>
      </c>
    </row>
    <row r="163" spans="1:7" x14ac:dyDescent="0.2">
      <c r="A163" s="23" t="s">
        <v>412</v>
      </c>
      <c r="B163" s="24" t="s">
        <v>641</v>
      </c>
      <c r="C163" s="26">
        <v>0.74000183032854405</v>
      </c>
      <c r="D163" s="24">
        <v>70.27</v>
      </c>
      <c r="E163" s="24">
        <v>52.53</v>
      </c>
      <c r="F163" s="24"/>
      <c r="G163" s="27" t="s">
        <v>980</v>
      </c>
    </row>
    <row r="164" spans="1:7" x14ac:dyDescent="0.2">
      <c r="A164" s="23" t="s">
        <v>67</v>
      </c>
      <c r="B164" s="24" t="s">
        <v>469</v>
      </c>
      <c r="C164" s="26">
        <v>0.59522502744237105</v>
      </c>
      <c r="D164" s="24">
        <v>58</v>
      </c>
      <c r="E164" s="24">
        <v>33.729999999999997</v>
      </c>
      <c r="F164" s="24">
        <v>41.18</v>
      </c>
      <c r="G164" s="27" t="s">
        <v>442</v>
      </c>
    </row>
    <row r="165" spans="1:7" x14ac:dyDescent="0.2">
      <c r="A165" s="23" t="s">
        <v>244</v>
      </c>
      <c r="B165" s="24" t="s">
        <v>557</v>
      </c>
      <c r="C165" s="26">
        <v>0.64077171361502305</v>
      </c>
      <c r="D165" s="24">
        <v>62.5</v>
      </c>
      <c r="E165" s="24">
        <v>60.26</v>
      </c>
      <c r="F165" s="24">
        <v>52.63</v>
      </c>
      <c r="G165" s="27" t="s">
        <v>442</v>
      </c>
    </row>
    <row r="166" spans="1:7" x14ac:dyDescent="0.2">
      <c r="A166" s="23" t="s">
        <v>374</v>
      </c>
      <c r="B166" s="24" t="s">
        <v>622</v>
      </c>
      <c r="C166" s="26">
        <v>0.73404138837183797</v>
      </c>
      <c r="D166" s="24">
        <v>72.459999999999994</v>
      </c>
      <c r="E166" s="24">
        <v>28.72</v>
      </c>
      <c r="F166" s="24"/>
      <c r="G166" s="27" t="s">
        <v>980</v>
      </c>
    </row>
    <row r="167" spans="1:7" x14ac:dyDescent="0.2">
      <c r="A167" s="23" t="s">
        <v>71</v>
      </c>
      <c r="B167" s="24" t="s">
        <v>471</v>
      </c>
      <c r="C167" s="26">
        <v>0.85402892753301096</v>
      </c>
      <c r="D167" s="24">
        <v>70.64</v>
      </c>
      <c r="E167" s="24">
        <v>35.29</v>
      </c>
      <c r="F167" s="24">
        <v>41.46</v>
      </c>
      <c r="G167" s="27" t="s">
        <v>442</v>
      </c>
    </row>
    <row r="168" spans="1:7" x14ac:dyDescent="0.2">
      <c r="A168" s="23" t="s">
        <v>26</v>
      </c>
      <c r="B168" s="24" t="s">
        <v>449</v>
      </c>
      <c r="C168" s="26">
        <v>0.62301283034299404</v>
      </c>
      <c r="D168" s="24">
        <v>63.69</v>
      </c>
      <c r="E168" s="24">
        <v>39.700000000000003</v>
      </c>
      <c r="F168" s="24">
        <v>45</v>
      </c>
      <c r="G168" s="27" t="s">
        <v>442</v>
      </c>
    </row>
    <row r="169" spans="1:7" x14ac:dyDescent="0.2">
      <c r="A169" s="23" t="s">
        <v>28</v>
      </c>
      <c r="B169" s="24" t="s">
        <v>450</v>
      </c>
      <c r="C169" s="26">
        <v>0.81325413564039695</v>
      </c>
      <c r="D169" s="24">
        <v>71.64</v>
      </c>
      <c r="E169" s="24">
        <v>67.7</v>
      </c>
      <c r="F169" s="24">
        <v>57.45</v>
      </c>
      <c r="G169" s="58" t="s">
        <v>83</v>
      </c>
    </row>
    <row r="170" spans="1:7" x14ac:dyDescent="0.2">
      <c r="A170" s="23" t="s">
        <v>206</v>
      </c>
      <c r="B170" s="24" t="s">
        <v>538</v>
      </c>
      <c r="C170" s="26">
        <v>0.59731939644272103</v>
      </c>
      <c r="D170" s="24">
        <v>72.73</v>
      </c>
      <c r="E170" s="24">
        <v>34.44</v>
      </c>
      <c r="F170" s="24">
        <v>53.13</v>
      </c>
      <c r="G170" s="27" t="s">
        <v>442</v>
      </c>
    </row>
    <row r="171" spans="1:7" x14ac:dyDescent="0.2">
      <c r="A171" s="23" t="s">
        <v>174</v>
      </c>
      <c r="B171" s="24" t="s">
        <v>522</v>
      </c>
      <c r="C171" s="26">
        <v>0.92941607008073901</v>
      </c>
      <c r="D171" s="24">
        <v>75.95</v>
      </c>
      <c r="E171" s="24">
        <v>60.24</v>
      </c>
      <c r="F171" s="24"/>
      <c r="G171" s="27" t="s">
        <v>980</v>
      </c>
    </row>
    <row r="172" spans="1:7" x14ac:dyDescent="0.2">
      <c r="A172" s="23" t="s">
        <v>208</v>
      </c>
      <c r="B172" s="24" t="s">
        <v>539</v>
      </c>
      <c r="C172" s="26">
        <v>0.41557430771751602</v>
      </c>
      <c r="D172" s="24">
        <v>67.37</v>
      </c>
      <c r="E172" s="24">
        <v>36.549999999999997</v>
      </c>
      <c r="F172" s="24">
        <v>60.71</v>
      </c>
      <c r="G172" s="27" t="s">
        <v>442</v>
      </c>
    </row>
    <row r="173" spans="1:7" x14ac:dyDescent="0.2">
      <c r="A173" s="23" t="s">
        <v>376</v>
      </c>
      <c r="B173" s="24" t="s">
        <v>623</v>
      </c>
      <c r="C173" s="26">
        <v>0.59174508126603897</v>
      </c>
      <c r="D173" s="24">
        <v>69.53</v>
      </c>
      <c r="E173" s="24">
        <v>43.12</v>
      </c>
      <c r="F173" s="24">
        <v>50</v>
      </c>
      <c r="G173" s="27" t="s">
        <v>442</v>
      </c>
    </row>
    <row r="174" spans="1:7" x14ac:dyDescent="0.2">
      <c r="A174" s="23" t="s">
        <v>418</v>
      </c>
      <c r="B174" s="24" t="s">
        <v>644</v>
      </c>
      <c r="C174" s="26">
        <v>0.14715515412080599</v>
      </c>
      <c r="D174" s="24">
        <v>38.89</v>
      </c>
      <c r="E174" s="24">
        <v>58.93</v>
      </c>
      <c r="F174" s="24">
        <v>40</v>
      </c>
      <c r="G174" s="27" t="s">
        <v>442</v>
      </c>
    </row>
    <row r="175" spans="1:7" x14ac:dyDescent="0.2">
      <c r="A175" s="23" t="s">
        <v>176</v>
      </c>
      <c r="B175" s="24" t="s">
        <v>523</v>
      </c>
      <c r="C175" s="26">
        <v>0.82579935772130697</v>
      </c>
      <c r="D175" s="24">
        <v>68.930000000000007</v>
      </c>
      <c r="E175" s="24">
        <v>66.319999999999993</v>
      </c>
      <c r="F175" s="24">
        <v>50</v>
      </c>
      <c r="G175" s="58" t="s">
        <v>83</v>
      </c>
    </row>
    <row r="176" spans="1:7" x14ac:dyDescent="0.2">
      <c r="A176" s="23" t="s">
        <v>73</v>
      </c>
      <c r="B176" s="24" t="s">
        <v>472</v>
      </c>
      <c r="C176" s="26">
        <v>0.96471846822260598</v>
      </c>
      <c r="D176" s="24">
        <v>67.12</v>
      </c>
      <c r="E176" s="24">
        <v>38.1</v>
      </c>
      <c r="F176" s="24">
        <v>45.45</v>
      </c>
      <c r="G176" s="27" t="s">
        <v>442</v>
      </c>
    </row>
    <row r="177" spans="1:7" x14ac:dyDescent="0.2">
      <c r="A177" s="23" t="s">
        <v>302</v>
      </c>
      <c r="B177" s="24" t="s">
        <v>586</v>
      </c>
      <c r="C177" s="26">
        <v>0.617026649383007</v>
      </c>
      <c r="D177" s="24">
        <v>56.4</v>
      </c>
      <c r="E177" s="24"/>
      <c r="F177" s="24">
        <v>33.33</v>
      </c>
      <c r="G177" s="27" t="s">
        <v>980</v>
      </c>
    </row>
    <row r="178" spans="1:7" x14ac:dyDescent="0.2">
      <c r="A178" s="23" t="s">
        <v>77</v>
      </c>
      <c r="B178" s="24" t="s">
        <v>474</v>
      </c>
      <c r="C178" s="26">
        <v>0.73014039452639101</v>
      </c>
      <c r="D178" s="24">
        <v>68.89</v>
      </c>
      <c r="E178" s="24">
        <v>61.76</v>
      </c>
      <c r="F178" s="24"/>
      <c r="G178" s="27" t="s">
        <v>980</v>
      </c>
    </row>
    <row r="179" spans="1:7" x14ac:dyDescent="0.2">
      <c r="A179" s="23" t="s">
        <v>210</v>
      </c>
      <c r="B179" s="24" t="s">
        <v>540</v>
      </c>
      <c r="C179" s="26">
        <v>0.215904961565339</v>
      </c>
      <c r="D179" s="24">
        <v>63.16</v>
      </c>
      <c r="E179" s="24">
        <v>35.590000000000003</v>
      </c>
      <c r="F179" s="24">
        <v>66.67</v>
      </c>
      <c r="G179" s="27" t="s">
        <v>442</v>
      </c>
    </row>
    <row r="180" spans="1:7" x14ac:dyDescent="0.2">
      <c r="A180" s="23" t="s">
        <v>75</v>
      </c>
      <c r="B180" s="24" t="s">
        <v>473</v>
      </c>
      <c r="C180" s="26">
        <v>0.64999224579118797</v>
      </c>
      <c r="D180" s="24">
        <v>58.75</v>
      </c>
      <c r="E180" s="24">
        <v>70.209999999999994</v>
      </c>
      <c r="F180" s="24">
        <v>40.35</v>
      </c>
      <c r="G180" s="27" t="s">
        <v>442</v>
      </c>
    </row>
    <row r="181" spans="1:7" x14ac:dyDescent="0.2">
      <c r="A181" s="23" t="s">
        <v>212</v>
      </c>
      <c r="B181" s="24" t="s">
        <v>541</v>
      </c>
      <c r="C181" s="26">
        <v>0.40500858325759898</v>
      </c>
      <c r="D181" s="24">
        <v>45.68</v>
      </c>
      <c r="E181" s="24">
        <v>31.36</v>
      </c>
      <c r="F181" s="24">
        <v>34.619999999999997</v>
      </c>
      <c r="G181" s="59" t="s">
        <v>36</v>
      </c>
    </row>
    <row r="182" spans="1:7" x14ac:dyDescent="0.2">
      <c r="A182" s="23" t="s">
        <v>30</v>
      </c>
      <c r="B182" s="24" t="s">
        <v>451</v>
      </c>
      <c r="C182" s="26">
        <v>0.67600666383099395</v>
      </c>
      <c r="D182" s="24">
        <v>65.45</v>
      </c>
      <c r="E182" s="24">
        <v>61.24</v>
      </c>
      <c r="F182" s="24">
        <v>43.33</v>
      </c>
      <c r="G182" s="27" t="s">
        <v>442</v>
      </c>
    </row>
    <row r="183" spans="1:7" x14ac:dyDescent="0.2">
      <c r="A183" s="23" t="s">
        <v>420</v>
      </c>
      <c r="B183" s="24" t="s">
        <v>645</v>
      </c>
      <c r="C183" s="26">
        <v>0.91303009312706795</v>
      </c>
      <c r="D183" s="24">
        <v>67.62</v>
      </c>
      <c r="E183" s="24">
        <v>41.9</v>
      </c>
      <c r="F183" s="24">
        <v>50</v>
      </c>
      <c r="G183" s="27" t="s">
        <v>442</v>
      </c>
    </row>
    <row r="184" spans="1:7" x14ac:dyDescent="0.2">
      <c r="A184" s="23" t="s">
        <v>346</v>
      </c>
      <c r="B184" s="24" t="s">
        <v>608</v>
      </c>
      <c r="C184" s="26">
        <v>0.875</v>
      </c>
      <c r="D184" s="24">
        <v>66.67</v>
      </c>
      <c r="E184" s="24">
        <v>44</v>
      </c>
      <c r="F184" s="24"/>
      <c r="G184" s="27" t="s">
        <v>980</v>
      </c>
    </row>
    <row r="185" spans="1:7" x14ac:dyDescent="0.2">
      <c r="A185" s="23" t="s">
        <v>306</v>
      </c>
      <c r="B185" s="24" t="s">
        <v>588</v>
      </c>
      <c r="C185" s="26">
        <v>0.79561109148710696</v>
      </c>
      <c r="D185" s="24">
        <v>58.72</v>
      </c>
      <c r="E185" s="24">
        <v>48.51</v>
      </c>
      <c r="F185" s="24">
        <v>34.380000000000003</v>
      </c>
      <c r="G185" s="27" t="s">
        <v>442</v>
      </c>
    </row>
    <row r="186" spans="1:7" x14ac:dyDescent="0.2">
      <c r="A186" s="23" t="s">
        <v>348</v>
      </c>
      <c r="B186" s="24" t="s">
        <v>609</v>
      </c>
      <c r="C186" s="26">
        <v>0.75806363883600802</v>
      </c>
      <c r="D186" s="24">
        <v>69.569999999999993</v>
      </c>
      <c r="E186" s="24">
        <v>35</v>
      </c>
      <c r="F186" s="24">
        <v>40</v>
      </c>
      <c r="G186" s="27" t="s">
        <v>442</v>
      </c>
    </row>
    <row r="187" spans="1:7" x14ac:dyDescent="0.2">
      <c r="A187" s="23" t="s">
        <v>402</v>
      </c>
      <c r="B187" s="24" t="s">
        <v>636</v>
      </c>
      <c r="C187" s="26">
        <v>0.46949068435061098</v>
      </c>
      <c r="D187" s="24">
        <v>52.02</v>
      </c>
      <c r="E187" s="24">
        <v>80.77</v>
      </c>
      <c r="F187" s="24">
        <v>40.54</v>
      </c>
      <c r="G187" s="27" t="s">
        <v>442</v>
      </c>
    </row>
    <row r="188" spans="1:7" x14ac:dyDescent="0.2">
      <c r="A188" s="23" t="s">
        <v>79</v>
      </c>
      <c r="B188" s="24" t="s">
        <v>475</v>
      </c>
      <c r="C188" s="26">
        <v>0.426473584631058</v>
      </c>
      <c r="D188" s="24">
        <v>55.86</v>
      </c>
      <c r="E188" s="24">
        <v>46.56</v>
      </c>
      <c r="F188" s="24">
        <v>30.56</v>
      </c>
      <c r="G188" s="59" t="s">
        <v>36</v>
      </c>
    </row>
    <row r="189" spans="1:7" x14ac:dyDescent="0.2">
      <c r="A189" s="23" t="s">
        <v>214</v>
      </c>
      <c r="B189" s="24" t="s">
        <v>542</v>
      </c>
      <c r="C189" s="26">
        <v>0.67188037473948303</v>
      </c>
      <c r="D189" s="24">
        <v>58.9</v>
      </c>
      <c r="E189" s="24">
        <v>14.4</v>
      </c>
      <c r="F189" s="24">
        <v>35</v>
      </c>
      <c r="G189" s="27" t="s">
        <v>442</v>
      </c>
    </row>
    <row r="190" spans="1:7" x14ac:dyDescent="0.2">
      <c r="A190" s="23" t="s">
        <v>350</v>
      </c>
      <c r="B190" s="24" t="s">
        <v>610</v>
      </c>
      <c r="C190" s="26">
        <v>0.56757069836810903</v>
      </c>
      <c r="D190" s="24">
        <v>66.67</v>
      </c>
      <c r="E190" s="24">
        <v>48.2</v>
      </c>
      <c r="F190" s="24">
        <v>45.16</v>
      </c>
      <c r="G190" s="27" t="s">
        <v>442</v>
      </c>
    </row>
    <row r="191" spans="1:7" x14ac:dyDescent="0.2">
      <c r="A191" s="23" t="s">
        <v>246</v>
      </c>
      <c r="B191" s="24" t="s">
        <v>558</v>
      </c>
      <c r="C191" s="26">
        <v>0.16228509341911801</v>
      </c>
      <c r="D191" s="24">
        <v>41.94</v>
      </c>
      <c r="E191" s="24">
        <v>63.95</v>
      </c>
      <c r="F191" s="24">
        <v>25</v>
      </c>
      <c r="G191" s="27" t="s">
        <v>442</v>
      </c>
    </row>
    <row r="192" spans="1:7" x14ac:dyDescent="0.2">
      <c r="A192" s="23" t="s">
        <v>308</v>
      </c>
      <c r="B192" s="24" t="s">
        <v>589</v>
      </c>
      <c r="C192" s="26">
        <v>0.30667144906743199</v>
      </c>
      <c r="D192" s="24">
        <v>52.31</v>
      </c>
      <c r="E192" s="24">
        <v>21.96</v>
      </c>
      <c r="F192" s="24">
        <v>30</v>
      </c>
      <c r="G192" s="59" t="s">
        <v>36</v>
      </c>
    </row>
    <row r="193" spans="1:7" x14ac:dyDescent="0.2">
      <c r="A193" s="23" t="s">
        <v>81</v>
      </c>
      <c r="B193" s="24" t="s">
        <v>476</v>
      </c>
      <c r="C193" s="26">
        <v>0.55612429460280699</v>
      </c>
      <c r="D193" s="24">
        <v>66.98</v>
      </c>
      <c r="E193" s="24">
        <v>36.409999999999997</v>
      </c>
      <c r="F193" s="24">
        <v>54.29</v>
      </c>
      <c r="G193" s="27" t="s">
        <v>442</v>
      </c>
    </row>
    <row r="194" spans="1:7" x14ac:dyDescent="0.2">
      <c r="A194" s="23" t="s">
        <v>138</v>
      </c>
      <c r="B194" s="24" t="s">
        <v>504</v>
      </c>
      <c r="C194" s="26">
        <v>0.67393446661739298</v>
      </c>
      <c r="D194" s="24">
        <v>58.06</v>
      </c>
      <c r="E194" s="24">
        <v>42.5</v>
      </c>
      <c r="F194" s="24">
        <v>36.36</v>
      </c>
      <c r="G194" s="27" t="s">
        <v>442</v>
      </c>
    </row>
    <row r="195" spans="1:7" x14ac:dyDescent="0.2">
      <c r="A195" s="23" t="s">
        <v>84</v>
      </c>
      <c r="B195" s="24" t="s">
        <v>477</v>
      </c>
      <c r="C195" s="26">
        <v>0.80701409005259195</v>
      </c>
      <c r="D195" s="24">
        <v>69.569999999999993</v>
      </c>
      <c r="E195" s="24">
        <v>48.33</v>
      </c>
      <c r="F195" s="24">
        <v>42.86</v>
      </c>
      <c r="G195" s="27" t="s">
        <v>442</v>
      </c>
    </row>
    <row r="196" spans="1:7" x14ac:dyDescent="0.2">
      <c r="A196" s="23" t="s">
        <v>140</v>
      </c>
      <c r="B196" s="24" t="s">
        <v>505</v>
      </c>
      <c r="C196" s="26">
        <v>0.62727941002110499</v>
      </c>
      <c r="D196" s="24">
        <v>60.14</v>
      </c>
      <c r="E196" s="24">
        <v>36.49</v>
      </c>
      <c r="F196" s="24">
        <v>50</v>
      </c>
      <c r="G196" s="27" t="s">
        <v>442</v>
      </c>
    </row>
    <row r="197" spans="1:7" x14ac:dyDescent="0.2">
      <c r="A197" s="23" t="s">
        <v>216</v>
      </c>
      <c r="B197" s="24" t="s">
        <v>543</v>
      </c>
      <c r="C197" s="26">
        <v>0.34437241379310302</v>
      </c>
      <c r="D197" s="24">
        <v>68.930000000000007</v>
      </c>
      <c r="E197" s="24">
        <v>38.86</v>
      </c>
      <c r="F197" s="24">
        <v>44.12</v>
      </c>
      <c r="G197" s="27" t="s">
        <v>442</v>
      </c>
    </row>
    <row r="198" spans="1:7" x14ac:dyDescent="0.2">
      <c r="A198" s="23" t="s">
        <v>310</v>
      </c>
      <c r="B198" s="24" t="s">
        <v>590</v>
      </c>
      <c r="C198" s="26">
        <v>0.62092366190488801</v>
      </c>
      <c r="D198" s="24">
        <v>73.400000000000006</v>
      </c>
      <c r="E198" s="24">
        <v>45.75</v>
      </c>
      <c r="F198" s="24">
        <v>57.58</v>
      </c>
      <c r="G198" s="27" t="s">
        <v>442</v>
      </c>
    </row>
    <row r="199" spans="1:7" x14ac:dyDescent="0.2">
      <c r="A199" s="23" t="s">
        <v>312</v>
      </c>
      <c r="B199" s="24" t="s">
        <v>591</v>
      </c>
      <c r="C199" s="26">
        <v>0.486046904949825</v>
      </c>
      <c r="D199" s="24">
        <v>63.22</v>
      </c>
      <c r="E199" s="24">
        <v>50.57</v>
      </c>
      <c r="F199" s="24">
        <v>36.36</v>
      </c>
      <c r="G199" s="27" t="s">
        <v>442</v>
      </c>
    </row>
    <row r="200" spans="1:7" x14ac:dyDescent="0.2">
      <c r="A200" s="23" t="s">
        <v>86</v>
      </c>
      <c r="B200" s="24" t="s">
        <v>478</v>
      </c>
      <c r="C200" s="26">
        <v>0.47980117927976201</v>
      </c>
      <c r="D200" s="24">
        <v>62.77</v>
      </c>
      <c r="E200" s="24">
        <v>39.74</v>
      </c>
      <c r="F200" s="24">
        <v>42.5</v>
      </c>
      <c r="G200" s="27" t="s">
        <v>442</v>
      </c>
    </row>
    <row r="201" spans="1:7" x14ac:dyDescent="0.2">
      <c r="A201" s="23" t="s">
        <v>194</v>
      </c>
      <c r="B201" s="24" t="s">
        <v>532</v>
      </c>
      <c r="C201" s="26">
        <v>0.51639304330881297</v>
      </c>
      <c r="D201" s="24">
        <v>74.19</v>
      </c>
      <c r="E201" s="24">
        <v>29.84</v>
      </c>
      <c r="F201" s="24"/>
      <c r="G201" s="27" t="s">
        <v>980</v>
      </c>
    </row>
    <row r="202" spans="1:7" x14ac:dyDescent="0.2">
      <c r="A202" s="23" t="s">
        <v>88</v>
      </c>
      <c r="B202" s="24" t="s">
        <v>479</v>
      </c>
      <c r="C202" s="26">
        <v>0.686091595970308</v>
      </c>
      <c r="D202" s="24">
        <v>67.33</v>
      </c>
      <c r="E202" s="24">
        <v>56.31</v>
      </c>
      <c r="F202" s="24">
        <v>52.94</v>
      </c>
      <c r="G202" s="27" t="s">
        <v>442</v>
      </c>
    </row>
    <row r="203" spans="1:7" x14ac:dyDescent="0.2">
      <c r="A203" s="23" t="s">
        <v>248</v>
      </c>
      <c r="B203" s="24" t="s">
        <v>559</v>
      </c>
      <c r="C203" s="26">
        <v>0.18038478747203601</v>
      </c>
      <c r="D203" s="24">
        <v>50</v>
      </c>
      <c r="E203" s="24">
        <v>90.14</v>
      </c>
      <c r="F203" s="24">
        <v>46.43</v>
      </c>
      <c r="G203" s="27" t="s">
        <v>442</v>
      </c>
    </row>
    <row r="204" spans="1:7" x14ac:dyDescent="0.2">
      <c r="A204" s="23" t="s">
        <v>380</v>
      </c>
      <c r="B204" s="24" t="s">
        <v>625</v>
      </c>
      <c r="C204" s="26">
        <v>0.79600434310531998</v>
      </c>
      <c r="D204" s="24">
        <v>71.72</v>
      </c>
      <c r="E204" s="24">
        <v>50.52</v>
      </c>
      <c r="F204" s="24">
        <v>44.74</v>
      </c>
      <c r="G204" s="27" t="s">
        <v>442</v>
      </c>
    </row>
    <row r="205" spans="1:7" x14ac:dyDescent="0.2">
      <c r="A205" s="23" t="s">
        <v>422</v>
      </c>
      <c r="B205" s="24" t="s">
        <v>646</v>
      </c>
      <c r="C205" s="26">
        <v>0.79246183206106902</v>
      </c>
      <c r="D205" s="24">
        <v>66.8</v>
      </c>
      <c r="E205" s="24">
        <v>41.88</v>
      </c>
      <c r="F205" s="24">
        <v>48.75</v>
      </c>
      <c r="G205" s="27" t="s">
        <v>442</v>
      </c>
    </row>
    <row r="206" spans="1:7" x14ac:dyDescent="0.2">
      <c r="A206" s="23" t="s">
        <v>90</v>
      </c>
      <c r="B206" s="24" t="s">
        <v>480</v>
      </c>
      <c r="C206" s="26">
        <v>0.760004744395683</v>
      </c>
      <c r="D206" s="24">
        <v>70.91</v>
      </c>
      <c r="E206" s="24">
        <v>78.569999999999993</v>
      </c>
      <c r="F206" s="24">
        <v>61.11</v>
      </c>
      <c r="G206" s="58" t="s">
        <v>83</v>
      </c>
    </row>
    <row r="207" spans="1:7" x14ac:dyDescent="0.2">
      <c r="A207" s="23" t="s">
        <v>178</v>
      </c>
      <c r="B207" s="24" t="s">
        <v>524</v>
      </c>
      <c r="C207" s="26">
        <v>0.65823879534008201</v>
      </c>
      <c r="D207" s="24">
        <v>61.44</v>
      </c>
      <c r="E207" s="24">
        <v>46.22</v>
      </c>
      <c r="F207" s="24">
        <v>48.15</v>
      </c>
      <c r="G207" s="27" t="s">
        <v>442</v>
      </c>
    </row>
    <row r="208" spans="1:7" x14ac:dyDescent="0.2">
      <c r="A208" s="23" t="s">
        <v>314</v>
      </c>
      <c r="B208" s="24" t="s">
        <v>592</v>
      </c>
      <c r="C208" s="26">
        <v>0.63785788458685699</v>
      </c>
      <c r="D208" s="24">
        <v>55.81</v>
      </c>
      <c r="E208" s="24">
        <v>6.33</v>
      </c>
      <c r="F208" s="24">
        <v>34</v>
      </c>
      <c r="G208" s="59" t="s">
        <v>36</v>
      </c>
    </row>
    <row r="209" spans="1:7" x14ac:dyDescent="0.2">
      <c r="A209" s="23" t="s">
        <v>250</v>
      </c>
      <c r="B209" s="24" t="s">
        <v>560</v>
      </c>
      <c r="C209" s="26">
        <v>0.650947103670518</v>
      </c>
      <c r="D209" s="24">
        <v>63.64</v>
      </c>
      <c r="E209" s="24">
        <v>48.45</v>
      </c>
      <c r="F209" s="24">
        <v>50</v>
      </c>
      <c r="G209" s="27" t="s">
        <v>442</v>
      </c>
    </row>
    <row r="210" spans="1:7" x14ac:dyDescent="0.2">
      <c r="A210" s="23" t="s">
        <v>252</v>
      </c>
      <c r="B210" s="24" t="s">
        <v>561</v>
      </c>
      <c r="C210" s="26">
        <v>0.64498496857064802</v>
      </c>
      <c r="D210" s="24">
        <v>67.92</v>
      </c>
      <c r="E210" s="24">
        <v>56.02</v>
      </c>
      <c r="F210" s="24"/>
      <c r="G210" s="27" t="s">
        <v>980</v>
      </c>
    </row>
    <row r="211" spans="1:7" x14ac:dyDescent="0.2">
      <c r="A211" s="23" t="s">
        <v>92</v>
      </c>
      <c r="B211" s="24" t="s">
        <v>481</v>
      </c>
      <c r="C211" s="26">
        <v>0.77619961612284105</v>
      </c>
      <c r="D211" s="24">
        <v>76.25</v>
      </c>
      <c r="E211" s="24">
        <v>29.44</v>
      </c>
      <c r="F211" s="24">
        <v>59.18</v>
      </c>
      <c r="G211" s="27" t="s">
        <v>442</v>
      </c>
    </row>
    <row r="212" spans="1:7" x14ac:dyDescent="0.2">
      <c r="A212" s="23" t="s">
        <v>428</v>
      </c>
      <c r="B212" s="24" t="s">
        <v>649</v>
      </c>
      <c r="C212" s="26">
        <v>0.44275979125500298</v>
      </c>
      <c r="D212" s="24">
        <v>59.06</v>
      </c>
      <c r="E212" s="24">
        <v>65.95</v>
      </c>
      <c r="F212" s="24">
        <v>48</v>
      </c>
      <c r="G212" s="27" t="s">
        <v>442</v>
      </c>
    </row>
    <row r="213" spans="1:7" x14ac:dyDescent="0.2">
      <c r="A213" s="23" t="s">
        <v>382</v>
      </c>
      <c r="B213" s="24" t="s">
        <v>626</v>
      </c>
      <c r="C213" s="26">
        <v>0.81818584757219104</v>
      </c>
      <c r="D213" s="24">
        <v>65.430000000000007</v>
      </c>
      <c r="E213" s="24">
        <v>41.84</v>
      </c>
      <c r="F213" s="24">
        <v>50</v>
      </c>
      <c r="G213" s="27" t="s">
        <v>442</v>
      </c>
    </row>
    <row r="214" spans="1:7" x14ac:dyDescent="0.2">
      <c r="A214" s="23" t="s">
        <v>404</v>
      </c>
      <c r="B214" s="24" t="s">
        <v>637</v>
      </c>
      <c r="C214" s="26">
        <v>0.67577283950617295</v>
      </c>
      <c r="D214" s="24">
        <v>66.459999999999994</v>
      </c>
      <c r="E214" s="24">
        <v>42.15</v>
      </c>
      <c r="F214" s="24">
        <v>49.09</v>
      </c>
      <c r="G214" s="27" t="s">
        <v>442</v>
      </c>
    </row>
    <row r="215" spans="1:7" x14ac:dyDescent="0.2">
      <c r="A215" s="23" t="s">
        <v>384</v>
      </c>
      <c r="B215" s="24" t="s">
        <v>627</v>
      </c>
      <c r="C215" s="26">
        <v>0.89319633304267898</v>
      </c>
      <c r="D215" s="24">
        <v>77.17</v>
      </c>
      <c r="E215" s="24">
        <v>50</v>
      </c>
      <c r="F215" s="24">
        <v>58.33</v>
      </c>
      <c r="G215" s="58" t="s">
        <v>83</v>
      </c>
    </row>
    <row r="216" spans="1:7" x14ac:dyDescent="0.2">
      <c r="A216" s="23" t="s">
        <v>218</v>
      </c>
      <c r="B216" s="24" t="s">
        <v>544</v>
      </c>
      <c r="C216" s="26">
        <v>0.69999783657486503</v>
      </c>
      <c r="D216" s="24">
        <v>68</v>
      </c>
      <c r="E216" s="24">
        <v>46.74</v>
      </c>
      <c r="F216" s="24">
        <v>42.5</v>
      </c>
      <c r="G216" s="27" t="s">
        <v>442</v>
      </c>
    </row>
    <row r="217" spans="1:7" ht="17" thickBot="1" x14ac:dyDescent="0.25">
      <c r="A217" s="28" t="s">
        <v>220</v>
      </c>
      <c r="B217" s="29" t="s">
        <v>545</v>
      </c>
      <c r="C217" s="31">
        <v>0.70174950629989197</v>
      </c>
      <c r="D217" s="29">
        <v>67.5</v>
      </c>
      <c r="E217" s="29">
        <v>51.72</v>
      </c>
      <c r="F217" s="29">
        <v>69.23</v>
      </c>
      <c r="G217" s="60" t="s">
        <v>83</v>
      </c>
    </row>
    <row r="218" spans="1:7" ht="17" thickTop="1" x14ac:dyDescent="0.2">
      <c r="D218" s="22" t="s">
        <v>657</v>
      </c>
    </row>
  </sheetData>
  <mergeCells count="1">
    <mergeCell ref="G4:G6"/>
  </mergeCells>
  <pageMargins left="0.75" right="0.75" top="1" bottom="1" header="0.5" footer="0.5"/>
  <pageSetup paperSize="9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6" sqref="A6:XFD6"/>
    </sheetView>
  </sheetViews>
  <sheetFormatPr baseColWidth="10" defaultColWidth="11" defaultRowHeight="16" x14ac:dyDescent="0.2"/>
  <cols>
    <col min="1" max="1" width="40.6640625" customWidth="1"/>
    <col min="2" max="2" width="9.1640625" bestFit="1" customWidth="1"/>
    <col min="3" max="3" width="23.83203125" customWidth="1"/>
    <col min="4" max="4" width="15" customWidth="1"/>
    <col min="5" max="5" width="18.5" customWidth="1"/>
    <col min="6" max="6" width="22.83203125" customWidth="1"/>
  </cols>
  <sheetData>
    <row r="1" spans="1:6" x14ac:dyDescent="0.2">
      <c r="A1" s="61" t="s">
        <v>977</v>
      </c>
    </row>
    <row r="3" spans="1:6" ht="17" thickBot="1" x14ac:dyDescent="0.25">
      <c r="F3" s="57"/>
    </row>
    <row r="4" spans="1:6" ht="17" thickTop="1" x14ac:dyDescent="0.2">
      <c r="A4" s="1"/>
      <c r="B4" s="2"/>
      <c r="C4" s="17"/>
      <c r="D4" s="18"/>
      <c r="E4" s="2"/>
      <c r="F4" s="19"/>
    </row>
    <row r="5" spans="1:6" ht="15" customHeight="1" x14ac:dyDescent="0.2">
      <c r="A5" s="3" t="s">
        <v>435</v>
      </c>
      <c r="B5" s="4"/>
      <c r="C5" s="4" t="s">
        <v>36</v>
      </c>
      <c r="D5" s="13" t="s">
        <v>83</v>
      </c>
      <c r="E5" s="11"/>
      <c r="F5" s="20"/>
    </row>
    <row r="6" spans="1:6" s="22" customFormat="1" ht="70" x14ac:dyDescent="0.2">
      <c r="A6" s="62" t="s">
        <v>436</v>
      </c>
      <c r="B6" s="63" t="s">
        <v>0</v>
      </c>
      <c r="C6" s="64" t="s">
        <v>658</v>
      </c>
      <c r="D6" s="64" t="s">
        <v>659</v>
      </c>
      <c r="E6" s="64" t="s">
        <v>658</v>
      </c>
      <c r="F6" s="65" t="s">
        <v>659</v>
      </c>
    </row>
    <row r="7" spans="1:6" x14ac:dyDescent="0.2">
      <c r="A7" s="6" t="s">
        <v>483</v>
      </c>
      <c r="B7" s="5" t="s">
        <v>96</v>
      </c>
      <c r="C7" s="5">
        <v>1.21</v>
      </c>
      <c r="D7" s="5">
        <v>516.9</v>
      </c>
      <c r="E7" s="5" t="s">
        <v>11</v>
      </c>
      <c r="F7" s="7" t="s">
        <v>36</v>
      </c>
    </row>
    <row r="8" spans="1:6" x14ac:dyDescent="0.2">
      <c r="A8" s="6" t="s">
        <v>594</v>
      </c>
      <c r="B8" s="5" t="s">
        <v>318</v>
      </c>
      <c r="C8" s="5">
        <v>1.1499999999999999</v>
      </c>
      <c r="D8" s="5">
        <v>1002.27</v>
      </c>
      <c r="E8" s="5" t="s">
        <v>11</v>
      </c>
      <c r="F8" s="7" t="s">
        <v>83</v>
      </c>
    </row>
    <row r="9" spans="1:6" x14ac:dyDescent="0.2">
      <c r="A9" s="6" t="s">
        <v>624</v>
      </c>
      <c r="B9" s="5" t="s">
        <v>378</v>
      </c>
      <c r="C9" s="5">
        <v>1.03</v>
      </c>
      <c r="D9" s="5">
        <v>564.73</v>
      </c>
      <c r="E9" s="5" t="s">
        <v>36</v>
      </c>
      <c r="F9" s="7" t="s">
        <v>660</v>
      </c>
    </row>
    <row r="10" spans="1:6" x14ac:dyDescent="0.2">
      <c r="A10" s="6" t="s">
        <v>562</v>
      </c>
      <c r="B10" s="5" t="s">
        <v>254</v>
      </c>
      <c r="C10" s="5">
        <v>0.8</v>
      </c>
      <c r="D10" s="5">
        <v>431.45</v>
      </c>
      <c r="E10" s="5" t="s">
        <v>36</v>
      </c>
      <c r="F10" s="7" t="s">
        <v>36</v>
      </c>
    </row>
    <row r="11" spans="1:6" x14ac:dyDescent="0.2">
      <c r="A11" s="6" t="s">
        <v>563</v>
      </c>
      <c r="B11" s="5" t="s">
        <v>256</v>
      </c>
      <c r="C11" s="5">
        <v>0.78</v>
      </c>
      <c r="D11" s="5">
        <v>523.96</v>
      </c>
      <c r="E11" s="5" t="s">
        <v>36</v>
      </c>
      <c r="F11" s="7" t="s">
        <v>36</v>
      </c>
    </row>
    <row r="12" spans="1:6" x14ac:dyDescent="0.2">
      <c r="A12" s="6" t="s">
        <v>484</v>
      </c>
      <c r="B12" s="5" t="s">
        <v>98</v>
      </c>
      <c r="C12" s="5">
        <v>1.57</v>
      </c>
      <c r="D12" s="5">
        <v>794.43</v>
      </c>
      <c r="E12" s="5" t="s">
        <v>83</v>
      </c>
      <c r="F12" s="7" t="s">
        <v>660</v>
      </c>
    </row>
    <row r="13" spans="1:6" x14ac:dyDescent="0.2">
      <c r="A13" s="6" t="s">
        <v>642</v>
      </c>
      <c r="B13" s="5" t="s">
        <v>414</v>
      </c>
      <c r="C13" s="5">
        <v>1.1000000000000001</v>
      </c>
      <c r="D13" s="5">
        <v>694.2</v>
      </c>
      <c r="E13" s="5" t="s">
        <v>11</v>
      </c>
      <c r="F13" s="7" t="s">
        <v>660</v>
      </c>
    </row>
    <row r="14" spans="1:6" x14ac:dyDescent="0.2">
      <c r="A14" s="6" t="s">
        <v>485</v>
      </c>
      <c r="B14" s="5" t="s">
        <v>100</v>
      </c>
      <c r="C14" s="5">
        <v>1.4</v>
      </c>
      <c r="D14" s="5">
        <v>694.31</v>
      </c>
      <c r="E14" s="5" t="s">
        <v>11</v>
      </c>
      <c r="F14" s="7" t="s">
        <v>660</v>
      </c>
    </row>
    <row r="15" spans="1:6" x14ac:dyDescent="0.2">
      <c r="A15" s="6" t="s">
        <v>628</v>
      </c>
      <c r="B15" s="5" t="s">
        <v>386</v>
      </c>
      <c r="C15" s="5">
        <v>1.1100000000000001</v>
      </c>
      <c r="D15" s="5">
        <v>719.75</v>
      </c>
      <c r="E15" s="5" t="s">
        <v>11</v>
      </c>
      <c r="F15" s="7" t="s">
        <v>660</v>
      </c>
    </row>
    <row r="16" spans="1:6" x14ac:dyDescent="0.2">
      <c r="A16" s="6" t="s">
        <v>546</v>
      </c>
      <c r="B16" s="5" t="s">
        <v>222</v>
      </c>
      <c r="C16" s="5">
        <v>1.08</v>
      </c>
      <c r="D16" s="5">
        <v>694.56</v>
      </c>
      <c r="E16" s="5" t="s">
        <v>11</v>
      </c>
      <c r="F16" s="7" t="s">
        <v>660</v>
      </c>
    </row>
    <row r="17" spans="1:6" x14ac:dyDescent="0.2">
      <c r="A17" s="6" t="s">
        <v>564</v>
      </c>
      <c r="B17" s="5" t="s">
        <v>258</v>
      </c>
      <c r="C17" s="5">
        <v>0.93</v>
      </c>
      <c r="D17" s="5">
        <v>621.63</v>
      </c>
      <c r="E17" s="5" t="s">
        <v>36</v>
      </c>
      <c r="F17" s="7" t="s">
        <v>660</v>
      </c>
    </row>
    <row r="18" spans="1:6" x14ac:dyDescent="0.2">
      <c r="A18" s="6" t="s">
        <v>638</v>
      </c>
      <c r="B18" s="5" t="s">
        <v>406</v>
      </c>
      <c r="C18" s="5">
        <v>1.1499999999999999</v>
      </c>
      <c r="D18" s="5">
        <v>548.19000000000005</v>
      </c>
      <c r="E18" s="5" t="s">
        <v>11</v>
      </c>
      <c r="F18" s="7" t="s">
        <v>36</v>
      </c>
    </row>
    <row r="19" spans="1:6" x14ac:dyDescent="0.2">
      <c r="A19" s="6" t="s">
        <v>525</v>
      </c>
      <c r="B19" s="5" t="s">
        <v>180</v>
      </c>
      <c r="C19" s="5">
        <v>1.1100000000000001</v>
      </c>
      <c r="D19" s="5">
        <v>682.25</v>
      </c>
      <c r="E19" s="5" t="s">
        <v>11</v>
      </c>
      <c r="F19" s="7" t="s">
        <v>660</v>
      </c>
    </row>
    <row r="20" spans="1:6" x14ac:dyDescent="0.2">
      <c r="A20" s="6" t="s">
        <v>452</v>
      </c>
      <c r="B20" s="5" t="s">
        <v>32</v>
      </c>
      <c r="C20" s="5">
        <v>1.31</v>
      </c>
      <c r="D20" s="5">
        <v>951</v>
      </c>
      <c r="E20" s="5" t="s">
        <v>11</v>
      </c>
      <c r="F20" s="7" t="s">
        <v>83</v>
      </c>
    </row>
    <row r="21" spans="1:6" x14ac:dyDescent="0.2">
      <c r="A21" s="6" t="s">
        <v>453</v>
      </c>
      <c r="B21" s="5" t="s">
        <v>34</v>
      </c>
      <c r="C21" s="5">
        <v>1.78</v>
      </c>
      <c r="D21" s="5">
        <v>840.97</v>
      </c>
      <c r="E21" s="5" t="s">
        <v>83</v>
      </c>
      <c r="F21" s="7" t="s">
        <v>83</v>
      </c>
    </row>
    <row r="22" spans="1:6" x14ac:dyDescent="0.2">
      <c r="A22" s="6" t="s">
        <v>454</v>
      </c>
      <c r="B22" s="5" t="s">
        <v>37</v>
      </c>
      <c r="C22" s="5">
        <v>1.41</v>
      </c>
      <c r="D22" s="5">
        <v>1043.3699999999999</v>
      </c>
      <c r="E22" s="5" t="s">
        <v>11</v>
      </c>
      <c r="F22" s="7" t="s">
        <v>83</v>
      </c>
    </row>
    <row r="23" spans="1:6" x14ac:dyDescent="0.2">
      <c r="A23" s="6" t="s">
        <v>611</v>
      </c>
      <c r="B23" s="5" t="s">
        <v>352</v>
      </c>
      <c r="C23" s="5">
        <v>1.06</v>
      </c>
      <c r="D23" s="5">
        <v>629.36</v>
      </c>
      <c r="E23" s="5" t="s">
        <v>11</v>
      </c>
      <c r="F23" s="7" t="s">
        <v>660</v>
      </c>
    </row>
    <row r="24" spans="1:6" x14ac:dyDescent="0.2">
      <c r="A24" s="6" t="s">
        <v>489</v>
      </c>
      <c r="B24" s="5" t="s">
        <v>108</v>
      </c>
      <c r="C24" s="5">
        <v>0.75</v>
      </c>
      <c r="D24" s="5">
        <v>884.74</v>
      </c>
      <c r="E24" s="5" t="s">
        <v>36</v>
      </c>
      <c r="F24" s="7" t="s">
        <v>83</v>
      </c>
    </row>
    <row r="25" spans="1:6" x14ac:dyDescent="0.2">
      <c r="A25" s="6" t="s">
        <v>486</v>
      </c>
      <c r="B25" s="5" t="s">
        <v>102</v>
      </c>
      <c r="C25" s="5">
        <v>1.27</v>
      </c>
      <c r="D25" s="5">
        <v>837.4</v>
      </c>
      <c r="E25" s="5" t="s">
        <v>11</v>
      </c>
      <c r="F25" s="7" t="s">
        <v>83</v>
      </c>
    </row>
    <row r="26" spans="1:6" x14ac:dyDescent="0.2">
      <c r="A26" s="6" t="s">
        <v>565</v>
      </c>
      <c r="B26" s="5" t="s">
        <v>260</v>
      </c>
      <c r="C26" s="5">
        <v>0.53</v>
      </c>
      <c r="D26" s="5">
        <v>762.11</v>
      </c>
      <c r="E26" s="5" t="s">
        <v>36</v>
      </c>
      <c r="F26" s="7" t="s">
        <v>660</v>
      </c>
    </row>
    <row r="27" spans="1:6" x14ac:dyDescent="0.2">
      <c r="A27" s="6" t="s">
        <v>595</v>
      </c>
      <c r="B27" s="5" t="s">
        <v>320</v>
      </c>
      <c r="C27" s="5">
        <v>1.36</v>
      </c>
      <c r="D27" s="5">
        <v>738.62</v>
      </c>
      <c r="E27" s="5" t="s">
        <v>11</v>
      </c>
      <c r="F27" s="7" t="s">
        <v>660</v>
      </c>
    </row>
    <row r="28" spans="1:6" x14ac:dyDescent="0.2">
      <c r="A28" s="6" t="s">
        <v>629</v>
      </c>
      <c r="B28" s="5" t="s">
        <v>388</v>
      </c>
      <c r="C28" s="5">
        <v>1.17</v>
      </c>
      <c r="D28" s="5">
        <v>807.03</v>
      </c>
      <c r="E28" s="5" t="s">
        <v>11</v>
      </c>
      <c r="F28" s="7" t="s">
        <v>660</v>
      </c>
    </row>
    <row r="29" spans="1:6" x14ac:dyDescent="0.2">
      <c r="A29" s="6" t="s">
        <v>566</v>
      </c>
      <c r="B29" s="5" t="s">
        <v>262</v>
      </c>
      <c r="C29" s="5">
        <v>0.89</v>
      </c>
      <c r="D29" s="5">
        <v>545.55999999999995</v>
      </c>
      <c r="E29" s="5" t="s">
        <v>36</v>
      </c>
      <c r="F29" s="7" t="s">
        <v>36</v>
      </c>
    </row>
    <row r="30" spans="1:6" x14ac:dyDescent="0.2">
      <c r="A30" s="6" t="s">
        <v>455</v>
      </c>
      <c r="B30" s="5" t="s">
        <v>39</v>
      </c>
      <c r="C30" s="5">
        <v>1.41</v>
      </c>
      <c r="D30" s="5">
        <v>1075.1300000000001</v>
      </c>
      <c r="E30" s="5" t="s">
        <v>11</v>
      </c>
      <c r="F30" s="7" t="s">
        <v>83</v>
      </c>
    </row>
    <row r="31" spans="1:6" x14ac:dyDescent="0.2">
      <c r="A31" s="6" t="s">
        <v>487</v>
      </c>
      <c r="B31" s="5" t="s">
        <v>104</v>
      </c>
      <c r="C31" s="5">
        <v>1.28</v>
      </c>
      <c r="D31" s="5">
        <v>762.4</v>
      </c>
      <c r="E31" s="5" t="s">
        <v>11</v>
      </c>
      <c r="F31" s="7" t="s">
        <v>660</v>
      </c>
    </row>
    <row r="32" spans="1:6" x14ac:dyDescent="0.2">
      <c r="A32" s="6" t="s">
        <v>547</v>
      </c>
      <c r="B32" s="5" t="s">
        <v>224</v>
      </c>
      <c r="C32" s="5">
        <v>1.2</v>
      </c>
      <c r="D32" s="5">
        <v>323.18</v>
      </c>
      <c r="E32" s="5" t="s">
        <v>11</v>
      </c>
      <c r="F32" s="7" t="s">
        <v>36</v>
      </c>
    </row>
    <row r="33" spans="1:6" x14ac:dyDescent="0.2">
      <c r="A33" s="6" t="s">
        <v>567</v>
      </c>
      <c r="B33" s="5" t="s">
        <v>264</v>
      </c>
      <c r="C33" s="5">
        <v>0.84</v>
      </c>
      <c r="D33" s="5">
        <v>1334.51</v>
      </c>
      <c r="E33" s="5" t="s">
        <v>36</v>
      </c>
      <c r="F33" s="7" t="s">
        <v>83</v>
      </c>
    </row>
    <row r="34" spans="1:6" x14ac:dyDescent="0.2">
      <c r="A34" s="6" t="s">
        <v>526</v>
      </c>
      <c r="B34" s="5" t="s">
        <v>182</v>
      </c>
      <c r="C34" s="5">
        <v>1.17</v>
      </c>
      <c r="D34" s="5">
        <v>763.51</v>
      </c>
      <c r="E34" s="5" t="s">
        <v>11</v>
      </c>
      <c r="F34" s="7" t="s">
        <v>660</v>
      </c>
    </row>
    <row r="35" spans="1:6" x14ac:dyDescent="0.2">
      <c r="A35" s="6" t="s">
        <v>596</v>
      </c>
      <c r="B35" s="5" t="s">
        <v>322</v>
      </c>
      <c r="C35" s="5">
        <v>1.26</v>
      </c>
      <c r="D35" s="5">
        <v>900.65</v>
      </c>
      <c r="E35" s="5" t="s">
        <v>11</v>
      </c>
      <c r="F35" s="7" t="s">
        <v>83</v>
      </c>
    </row>
    <row r="36" spans="1:6" x14ac:dyDescent="0.2">
      <c r="A36" s="6" t="s">
        <v>643</v>
      </c>
      <c r="B36" s="5" t="s">
        <v>416</v>
      </c>
      <c r="C36" s="5">
        <v>1</v>
      </c>
      <c r="D36" s="5">
        <v>580.66999999999996</v>
      </c>
      <c r="E36" s="5" t="s">
        <v>36</v>
      </c>
      <c r="F36" s="7" t="s">
        <v>660</v>
      </c>
    </row>
    <row r="37" spans="1:6" x14ac:dyDescent="0.2">
      <c r="A37" s="6" t="s">
        <v>593</v>
      </c>
      <c r="B37" s="5" t="s">
        <v>316</v>
      </c>
      <c r="C37" s="5">
        <v>0.8</v>
      </c>
      <c r="D37" s="5">
        <v>482.45</v>
      </c>
      <c r="E37" s="5" t="s">
        <v>36</v>
      </c>
      <c r="F37" s="7" t="s">
        <v>36</v>
      </c>
    </row>
    <row r="38" spans="1:6" x14ac:dyDescent="0.2">
      <c r="A38" s="6" t="s">
        <v>456</v>
      </c>
      <c r="B38" s="5" t="s">
        <v>41</v>
      </c>
      <c r="C38" s="5">
        <v>1.17</v>
      </c>
      <c r="D38" s="5">
        <v>735.02</v>
      </c>
      <c r="E38" s="5" t="s">
        <v>11</v>
      </c>
      <c r="F38" s="7" t="s">
        <v>660</v>
      </c>
    </row>
    <row r="39" spans="1:6" x14ac:dyDescent="0.2">
      <c r="A39" s="6" t="s">
        <v>612</v>
      </c>
      <c r="B39" s="5" t="s">
        <v>354</v>
      </c>
      <c r="C39" s="5">
        <v>0.85</v>
      </c>
      <c r="D39" s="5">
        <v>491.26</v>
      </c>
      <c r="E39" s="5" t="s">
        <v>36</v>
      </c>
      <c r="F39" s="7" t="s">
        <v>36</v>
      </c>
    </row>
    <row r="40" spans="1:6" x14ac:dyDescent="0.2">
      <c r="A40" s="6" t="s">
        <v>457</v>
      </c>
      <c r="B40" s="5" t="s">
        <v>43</v>
      </c>
      <c r="C40" s="5">
        <v>1.35</v>
      </c>
      <c r="D40" s="5">
        <v>810.08</v>
      </c>
      <c r="E40" s="5" t="s">
        <v>11</v>
      </c>
      <c r="F40" s="7" t="s">
        <v>660</v>
      </c>
    </row>
    <row r="41" spans="1:6" x14ac:dyDescent="0.2">
      <c r="A41" s="6" t="s">
        <v>568</v>
      </c>
      <c r="B41" s="5" t="s">
        <v>266</v>
      </c>
      <c r="C41" s="5">
        <v>0.79</v>
      </c>
      <c r="D41" s="5">
        <v>952.64</v>
      </c>
      <c r="E41" s="5" t="s">
        <v>36</v>
      </c>
      <c r="F41" s="7" t="s">
        <v>83</v>
      </c>
    </row>
    <row r="42" spans="1:6" x14ac:dyDescent="0.2">
      <c r="A42" s="6" t="s">
        <v>598</v>
      </c>
      <c r="B42" s="5" t="s">
        <v>326</v>
      </c>
      <c r="C42" s="5">
        <v>1.3</v>
      </c>
      <c r="D42" s="5">
        <v>622.33000000000004</v>
      </c>
      <c r="E42" s="5" t="s">
        <v>11</v>
      </c>
      <c r="F42" s="7" t="s">
        <v>660</v>
      </c>
    </row>
    <row r="43" spans="1:6" x14ac:dyDescent="0.2">
      <c r="A43" s="6" t="s">
        <v>507</v>
      </c>
      <c r="B43" s="5" t="s">
        <v>144</v>
      </c>
      <c r="C43" s="5">
        <v>1.35</v>
      </c>
      <c r="D43" s="5">
        <v>887.72</v>
      </c>
      <c r="E43" s="5" t="s">
        <v>11</v>
      </c>
      <c r="F43" s="7" t="s">
        <v>83</v>
      </c>
    </row>
    <row r="44" spans="1:6" x14ac:dyDescent="0.2">
      <c r="A44" s="6" t="s">
        <v>527</v>
      </c>
      <c r="B44" s="5" t="s">
        <v>184</v>
      </c>
      <c r="C44" s="5">
        <v>1.03</v>
      </c>
      <c r="D44" s="5">
        <v>558.84</v>
      </c>
      <c r="E44" s="5" t="s">
        <v>36</v>
      </c>
      <c r="F44" s="7" t="s">
        <v>660</v>
      </c>
    </row>
    <row r="45" spans="1:6" x14ac:dyDescent="0.2">
      <c r="A45" s="6" t="s">
        <v>599</v>
      </c>
      <c r="B45" s="5" t="s">
        <v>328</v>
      </c>
      <c r="C45" s="5">
        <v>1.06</v>
      </c>
      <c r="D45" s="5">
        <v>1018.57</v>
      </c>
      <c r="E45" s="5" t="s">
        <v>11</v>
      </c>
      <c r="F45" s="7" t="s">
        <v>83</v>
      </c>
    </row>
    <row r="46" spans="1:6" x14ac:dyDescent="0.2">
      <c r="A46" s="6" t="s">
        <v>569</v>
      </c>
      <c r="B46" s="5" t="s">
        <v>268</v>
      </c>
      <c r="C46" s="5">
        <v>0.74</v>
      </c>
      <c r="D46" s="5">
        <v>375.28</v>
      </c>
      <c r="E46" s="5" t="s">
        <v>36</v>
      </c>
      <c r="F46" s="7" t="s">
        <v>36</v>
      </c>
    </row>
    <row r="47" spans="1:6" x14ac:dyDescent="0.2">
      <c r="A47" s="6" t="s">
        <v>465</v>
      </c>
      <c r="B47" s="5" t="s">
        <v>59</v>
      </c>
      <c r="C47" s="5">
        <v>1.41</v>
      </c>
      <c r="D47" s="5">
        <v>696.69</v>
      </c>
      <c r="E47" s="5" t="s">
        <v>11</v>
      </c>
      <c r="F47" s="7" t="s">
        <v>660</v>
      </c>
    </row>
    <row r="48" spans="1:6" x14ac:dyDescent="0.2">
      <c r="A48" s="6" t="s">
        <v>440</v>
      </c>
      <c r="B48" s="5" t="s">
        <v>9</v>
      </c>
      <c r="C48" s="5">
        <v>1.51</v>
      </c>
      <c r="D48" s="5">
        <v>586.9</v>
      </c>
      <c r="E48" s="5" t="s">
        <v>83</v>
      </c>
      <c r="F48" s="7" t="s">
        <v>660</v>
      </c>
    </row>
    <row r="49" spans="1:6" x14ac:dyDescent="0.2">
      <c r="A49" s="6" t="s">
        <v>600</v>
      </c>
      <c r="B49" s="5" t="s">
        <v>330</v>
      </c>
      <c r="C49" s="5">
        <v>1.1000000000000001</v>
      </c>
      <c r="D49" s="5">
        <v>284.23</v>
      </c>
      <c r="E49" s="5" t="s">
        <v>11</v>
      </c>
      <c r="F49" s="7" t="s">
        <v>36</v>
      </c>
    </row>
    <row r="50" spans="1:6" x14ac:dyDescent="0.2">
      <c r="A50" s="6" t="s">
        <v>490</v>
      </c>
      <c r="B50" s="5" t="s">
        <v>110</v>
      </c>
      <c r="C50" s="5">
        <v>1.35</v>
      </c>
      <c r="D50" s="5">
        <v>1005.67</v>
      </c>
      <c r="E50" s="5" t="s">
        <v>11</v>
      </c>
      <c r="F50" s="7" t="s">
        <v>83</v>
      </c>
    </row>
    <row r="51" spans="1:6" x14ac:dyDescent="0.2">
      <c r="A51" s="6" t="s">
        <v>630</v>
      </c>
      <c r="B51" s="5" t="s">
        <v>390</v>
      </c>
      <c r="C51" s="5">
        <v>1.23</v>
      </c>
      <c r="D51" s="5">
        <v>703.38</v>
      </c>
      <c r="E51" s="5" t="s">
        <v>11</v>
      </c>
      <c r="F51" s="7" t="s">
        <v>660</v>
      </c>
    </row>
    <row r="52" spans="1:6" x14ac:dyDescent="0.2">
      <c r="A52" s="6" t="s">
        <v>528</v>
      </c>
      <c r="B52" s="5" t="s">
        <v>186</v>
      </c>
      <c r="C52" s="5">
        <v>1.21</v>
      </c>
      <c r="D52" s="5">
        <v>846.9</v>
      </c>
      <c r="E52" s="5" t="s">
        <v>11</v>
      </c>
      <c r="F52" s="7" t="s">
        <v>83</v>
      </c>
    </row>
    <row r="53" spans="1:6" x14ac:dyDescent="0.2">
      <c r="A53" s="6" t="s">
        <v>441</v>
      </c>
      <c r="B53" s="5" t="s">
        <v>12</v>
      </c>
      <c r="C53" s="5">
        <v>1.67</v>
      </c>
      <c r="D53" s="5">
        <v>532.85</v>
      </c>
      <c r="E53" s="5" t="s">
        <v>83</v>
      </c>
      <c r="F53" s="7" t="s">
        <v>36</v>
      </c>
    </row>
    <row r="54" spans="1:6" x14ac:dyDescent="0.2">
      <c r="A54" s="6" t="s">
        <v>570</v>
      </c>
      <c r="B54" s="5" t="s">
        <v>270</v>
      </c>
      <c r="C54" s="5">
        <v>0.56999999999999995</v>
      </c>
      <c r="D54" s="5">
        <v>589.4</v>
      </c>
      <c r="E54" s="5" t="s">
        <v>36</v>
      </c>
      <c r="F54" s="7" t="s">
        <v>660</v>
      </c>
    </row>
    <row r="55" spans="1:6" x14ac:dyDescent="0.2">
      <c r="A55" s="6" t="s">
        <v>548</v>
      </c>
      <c r="B55" s="5" t="s">
        <v>226</v>
      </c>
      <c r="C55" s="5">
        <v>1.06</v>
      </c>
      <c r="D55" s="5">
        <v>511.04</v>
      </c>
      <c r="E55" s="5" t="s">
        <v>11</v>
      </c>
      <c r="F55" s="7" t="s">
        <v>36</v>
      </c>
    </row>
    <row r="56" spans="1:6" x14ac:dyDescent="0.2">
      <c r="A56" s="6" t="s">
        <v>459</v>
      </c>
      <c r="B56" s="5" t="s">
        <v>47</v>
      </c>
      <c r="C56" s="5">
        <v>1.33</v>
      </c>
      <c r="D56" s="5">
        <v>779.07</v>
      </c>
      <c r="E56" s="5" t="s">
        <v>11</v>
      </c>
      <c r="F56" s="7" t="s">
        <v>660</v>
      </c>
    </row>
    <row r="57" spans="1:6" x14ac:dyDescent="0.2">
      <c r="A57" s="6" t="s">
        <v>508</v>
      </c>
      <c r="B57" s="5" t="s">
        <v>146</v>
      </c>
      <c r="C57" s="5">
        <v>1.1200000000000001</v>
      </c>
      <c r="D57" s="5">
        <v>748.02</v>
      </c>
      <c r="E57" s="5" t="s">
        <v>11</v>
      </c>
      <c r="F57" s="7" t="s">
        <v>660</v>
      </c>
    </row>
    <row r="58" spans="1:6" x14ac:dyDescent="0.2">
      <c r="A58" s="6" t="s">
        <v>491</v>
      </c>
      <c r="B58" s="5" t="s">
        <v>112</v>
      </c>
      <c r="C58" s="5">
        <v>1.1200000000000001</v>
      </c>
      <c r="D58" s="5">
        <v>518.97</v>
      </c>
      <c r="E58" s="5" t="s">
        <v>11</v>
      </c>
      <c r="F58" s="7" t="s">
        <v>36</v>
      </c>
    </row>
    <row r="59" spans="1:6" x14ac:dyDescent="0.2">
      <c r="A59" s="6" t="s">
        <v>529</v>
      </c>
      <c r="B59" s="5" t="s">
        <v>188</v>
      </c>
      <c r="C59" s="5">
        <v>1.1100000000000001</v>
      </c>
      <c r="D59" s="5">
        <v>445.85</v>
      </c>
      <c r="E59" s="5" t="s">
        <v>11</v>
      </c>
      <c r="F59" s="7" t="s">
        <v>36</v>
      </c>
    </row>
    <row r="60" spans="1:6" x14ac:dyDescent="0.2">
      <c r="A60" s="6" t="s">
        <v>601</v>
      </c>
      <c r="B60" s="5" t="s">
        <v>332</v>
      </c>
      <c r="C60" s="5">
        <v>1.06</v>
      </c>
      <c r="D60" s="5">
        <v>544.17999999999995</v>
      </c>
      <c r="E60" s="5" t="s">
        <v>11</v>
      </c>
      <c r="F60" s="7" t="s">
        <v>36</v>
      </c>
    </row>
    <row r="61" spans="1:6" x14ac:dyDescent="0.2">
      <c r="A61" s="6" t="s">
        <v>597</v>
      </c>
      <c r="B61" s="5" t="s">
        <v>324</v>
      </c>
      <c r="C61" s="5">
        <v>1.33</v>
      </c>
      <c r="D61" s="5">
        <v>551.27</v>
      </c>
      <c r="E61" s="5" t="s">
        <v>11</v>
      </c>
      <c r="F61" s="7" t="s">
        <v>660</v>
      </c>
    </row>
    <row r="62" spans="1:6" x14ac:dyDescent="0.2">
      <c r="A62" s="6" t="s">
        <v>460</v>
      </c>
      <c r="B62" s="5" t="s">
        <v>49</v>
      </c>
      <c r="C62" s="5">
        <v>1.29</v>
      </c>
      <c r="D62" s="5">
        <v>672.24</v>
      </c>
      <c r="E62" s="5" t="s">
        <v>11</v>
      </c>
      <c r="F62" s="7" t="s">
        <v>660</v>
      </c>
    </row>
    <row r="63" spans="1:6" x14ac:dyDescent="0.2">
      <c r="A63" s="6" t="s">
        <v>571</v>
      </c>
      <c r="B63" s="5" t="s">
        <v>272</v>
      </c>
      <c r="C63" s="5">
        <v>0.77</v>
      </c>
      <c r="D63" s="5">
        <v>536.30999999999995</v>
      </c>
      <c r="E63" s="5" t="s">
        <v>36</v>
      </c>
      <c r="F63" s="7" t="s">
        <v>36</v>
      </c>
    </row>
    <row r="64" spans="1:6" x14ac:dyDescent="0.2">
      <c r="A64" s="6" t="s">
        <v>509</v>
      </c>
      <c r="B64" s="5" t="s">
        <v>148</v>
      </c>
      <c r="C64" s="5">
        <v>1.25</v>
      </c>
      <c r="D64" s="5">
        <v>809.61</v>
      </c>
      <c r="E64" s="5" t="s">
        <v>11</v>
      </c>
      <c r="F64" s="7" t="s">
        <v>660</v>
      </c>
    </row>
    <row r="65" spans="1:6" x14ac:dyDescent="0.2">
      <c r="A65" s="6" t="s">
        <v>614</v>
      </c>
      <c r="B65" s="5" t="s">
        <v>358</v>
      </c>
      <c r="C65" s="5">
        <v>1.51</v>
      </c>
      <c r="D65" s="5">
        <v>478.74</v>
      </c>
      <c r="E65" s="5" t="s">
        <v>83</v>
      </c>
      <c r="F65" s="7" t="s">
        <v>36</v>
      </c>
    </row>
    <row r="66" spans="1:6" x14ac:dyDescent="0.2">
      <c r="A66" s="6" t="s">
        <v>482</v>
      </c>
      <c r="B66" s="5" t="s">
        <v>94</v>
      </c>
      <c r="C66" s="5">
        <v>1.44</v>
      </c>
      <c r="D66" s="5">
        <v>607.99</v>
      </c>
      <c r="E66" s="5" t="s">
        <v>83</v>
      </c>
      <c r="F66" s="7" t="s">
        <v>660</v>
      </c>
    </row>
    <row r="67" spans="1:6" x14ac:dyDescent="0.2">
      <c r="A67" s="6" t="s">
        <v>443</v>
      </c>
      <c r="B67" s="5" t="s">
        <v>14</v>
      </c>
      <c r="C67" s="5">
        <v>1.65</v>
      </c>
      <c r="D67" s="5">
        <v>832.29</v>
      </c>
      <c r="E67" s="5" t="s">
        <v>83</v>
      </c>
      <c r="F67" s="7" t="s">
        <v>83</v>
      </c>
    </row>
    <row r="68" spans="1:6" x14ac:dyDescent="0.2">
      <c r="A68" s="6" t="s">
        <v>631</v>
      </c>
      <c r="B68" s="5" t="s">
        <v>392</v>
      </c>
      <c r="C68" s="5">
        <v>1.23</v>
      </c>
      <c r="D68" s="5">
        <v>416.22</v>
      </c>
      <c r="E68" s="5" t="s">
        <v>11</v>
      </c>
      <c r="F68" s="7" t="s">
        <v>36</v>
      </c>
    </row>
    <row r="69" spans="1:6" x14ac:dyDescent="0.2">
      <c r="A69" s="6" t="s">
        <v>550</v>
      </c>
      <c r="B69" s="5" t="s">
        <v>230</v>
      </c>
      <c r="C69" s="5">
        <v>1.65</v>
      </c>
      <c r="D69" s="5">
        <v>752.41</v>
      </c>
      <c r="E69" s="5" t="s">
        <v>83</v>
      </c>
      <c r="F69" s="7" t="s">
        <v>660</v>
      </c>
    </row>
    <row r="70" spans="1:6" x14ac:dyDescent="0.2">
      <c r="A70" s="6" t="s">
        <v>492</v>
      </c>
      <c r="B70" s="5" t="s">
        <v>114</v>
      </c>
      <c r="C70" s="5">
        <v>1.1499999999999999</v>
      </c>
      <c r="D70" s="5">
        <v>482.27</v>
      </c>
      <c r="E70" s="5" t="s">
        <v>11</v>
      </c>
      <c r="F70" s="7" t="s">
        <v>36</v>
      </c>
    </row>
    <row r="71" spans="1:6" x14ac:dyDescent="0.2">
      <c r="A71" s="6" t="s">
        <v>462</v>
      </c>
      <c r="B71" s="5" t="s">
        <v>53</v>
      </c>
      <c r="C71" s="5">
        <v>1.31</v>
      </c>
      <c r="D71" s="5">
        <v>847.92</v>
      </c>
      <c r="E71" s="5" t="s">
        <v>11</v>
      </c>
      <c r="F71" s="7" t="s">
        <v>83</v>
      </c>
    </row>
    <row r="72" spans="1:6" x14ac:dyDescent="0.2">
      <c r="A72" s="6" t="s">
        <v>573</v>
      </c>
      <c r="B72" s="5" t="s">
        <v>276</v>
      </c>
      <c r="C72" s="5">
        <v>0.85</v>
      </c>
      <c r="D72" s="5">
        <v>569.1</v>
      </c>
      <c r="E72" s="5" t="s">
        <v>36</v>
      </c>
      <c r="F72" s="7" t="s">
        <v>660</v>
      </c>
    </row>
    <row r="73" spans="1:6" x14ac:dyDescent="0.2">
      <c r="A73" s="6" t="s">
        <v>602</v>
      </c>
      <c r="B73" s="5" t="s">
        <v>334</v>
      </c>
      <c r="C73" s="5">
        <v>1.0900000000000001</v>
      </c>
      <c r="D73" s="5">
        <v>599.70000000000005</v>
      </c>
      <c r="E73" s="5" t="s">
        <v>11</v>
      </c>
      <c r="F73" s="7" t="s">
        <v>660</v>
      </c>
    </row>
    <row r="74" spans="1:6" x14ac:dyDescent="0.2">
      <c r="A74" s="6" t="s">
        <v>463</v>
      </c>
      <c r="B74" s="5" t="s">
        <v>55</v>
      </c>
      <c r="C74" s="5">
        <v>1.62</v>
      </c>
      <c r="D74" s="5">
        <v>1594.8</v>
      </c>
      <c r="E74" s="5" t="s">
        <v>83</v>
      </c>
      <c r="F74" s="7" t="s">
        <v>83</v>
      </c>
    </row>
    <row r="75" spans="1:6" x14ac:dyDescent="0.2">
      <c r="A75" s="6" t="s">
        <v>494</v>
      </c>
      <c r="B75" s="5" t="s">
        <v>118</v>
      </c>
      <c r="C75" s="5">
        <v>1.1200000000000001</v>
      </c>
      <c r="D75" s="5">
        <v>280.02</v>
      </c>
      <c r="E75" s="5" t="s">
        <v>11</v>
      </c>
      <c r="F75" s="7" t="s">
        <v>36</v>
      </c>
    </row>
    <row r="76" spans="1:6" x14ac:dyDescent="0.2">
      <c r="A76" s="6" t="s">
        <v>574</v>
      </c>
      <c r="B76" s="5" t="s">
        <v>278</v>
      </c>
      <c r="C76" s="5">
        <v>0.76</v>
      </c>
      <c r="D76" s="5">
        <v>1031.94</v>
      </c>
      <c r="E76" s="5" t="s">
        <v>36</v>
      </c>
      <c r="F76" s="7" t="s">
        <v>83</v>
      </c>
    </row>
    <row r="77" spans="1:6" x14ac:dyDescent="0.2">
      <c r="A77" s="6" t="s">
        <v>510</v>
      </c>
      <c r="B77" s="5" t="s">
        <v>150</v>
      </c>
      <c r="C77" s="5">
        <v>1.6</v>
      </c>
      <c r="D77" s="5">
        <v>731.44</v>
      </c>
      <c r="E77" s="5" t="s">
        <v>83</v>
      </c>
      <c r="F77" s="7" t="s">
        <v>660</v>
      </c>
    </row>
    <row r="78" spans="1:6" x14ac:dyDescent="0.2">
      <c r="A78" s="6" t="s">
        <v>575</v>
      </c>
      <c r="B78" s="5" t="s">
        <v>280</v>
      </c>
      <c r="C78" s="5">
        <v>0.7</v>
      </c>
      <c r="D78" s="5">
        <v>741.1</v>
      </c>
      <c r="E78" s="5" t="s">
        <v>36</v>
      </c>
      <c r="F78" s="7" t="s">
        <v>660</v>
      </c>
    </row>
    <row r="79" spans="1:6" x14ac:dyDescent="0.2">
      <c r="A79" s="6" t="s">
        <v>495</v>
      </c>
      <c r="B79" s="5" t="s">
        <v>120</v>
      </c>
      <c r="C79" s="5">
        <v>1.07</v>
      </c>
      <c r="D79" s="5">
        <v>256.23</v>
      </c>
      <c r="E79" s="5" t="s">
        <v>11</v>
      </c>
      <c r="F79" s="7" t="s">
        <v>36</v>
      </c>
    </row>
    <row r="80" spans="1:6" x14ac:dyDescent="0.2">
      <c r="A80" s="6" t="s">
        <v>576</v>
      </c>
      <c r="B80" s="5" t="s">
        <v>282</v>
      </c>
      <c r="C80" s="5">
        <v>0.63</v>
      </c>
      <c r="D80" s="5">
        <v>477.01</v>
      </c>
      <c r="E80" s="5" t="s">
        <v>36</v>
      </c>
      <c r="F80" s="7" t="s">
        <v>36</v>
      </c>
    </row>
    <row r="81" spans="1:6" x14ac:dyDescent="0.2">
      <c r="A81" s="6" t="s">
        <v>447</v>
      </c>
      <c r="B81" s="5" t="s">
        <v>22</v>
      </c>
      <c r="C81" s="5">
        <v>1.51</v>
      </c>
      <c r="D81" s="5">
        <v>989.27</v>
      </c>
      <c r="E81" s="5" t="s">
        <v>83</v>
      </c>
      <c r="F81" s="7" t="s">
        <v>83</v>
      </c>
    </row>
    <row r="82" spans="1:6" x14ac:dyDescent="0.2">
      <c r="A82" s="6" t="s">
        <v>603</v>
      </c>
      <c r="B82" s="5" t="s">
        <v>336</v>
      </c>
      <c r="C82" s="5">
        <v>1.48</v>
      </c>
      <c r="D82" s="5">
        <v>600.66999999999996</v>
      </c>
      <c r="E82" s="5" t="s">
        <v>83</v>
      </c>
      <c r="F82" s="7" t="s">
        <v>660</v>
      </c>
    </row>
    <row r="83" spans="1:6" x14ac:dyDescent="0.2">
      <c r="A83" s="6" t="s">
        <v>577</v>
      </c>
      <c r="B83" s="5" t="s">
        <v>284</v>
      </c>
      <c r="C83" s="5">
        <v>0.9</v>
      </c>
      <c r="D83" s="5">
        <v>357.97</v>
      </c>
      <c r="E83" s="5" t="s">
        <v>36</v>
      </c>
      <c r="F83" s="7" t="s">
        <v>36</v>
      </c>
    </row>
    <row r="84" spans="1:6" x14ac:dyDescent="0.2">
      <c r="A84" s="6" t="s">
        <v>530</v>
      </c>
      <c r="B84" s="5" t="s">
        <v>190</v>
      </c>
      <c r="C84" s="5">
        <v>1.1100000000000001</v>
      </c>
      <c r="D84" s="5">
        <v>323.27999999999997</v>
      </c>
      <c r="E84" s="5" t="s">
        <v>11</v>
      </c>
      <c r="F84" s="7" t="s">
        <v>36</v>
      </c>
    </row>
    <row r="85" spans="1:6" x14ac:dyDescent="0.2">
      <c r="A85" s="6" t="s">
        <v>551</v>
      </c>
      <c r="B85" s="5" t="s">
        <v>232</v>
      </c>
      <c r="C85" s="5">
        <v>0.92</v>
      </c>
      <c r="D85" s="5">
        <v>666.37</v>
      </c>
      <c r="E85" s="5" t="s">
        <v>36</v>
      </c>
      <c r="F85" s="7" t="s">
        <v>660</v>
      </c>
    </row>
    <row r="86" spans="1:6" x14ac:dyDescent="0.2">
      <c r="A86" s="6" t="s">
        <v>461</v>
      </c>
      <c r="B86" s="5" t="s">
        <v>51</v>
      </c>
      <c r="C86" s="5">
        <v>1.6</v>
      </c>
      <c r="D86" s="5">
        <v>1138.9100000000001</v>
      </c>
      <c r="E86" s="5" t="s">
        <v>83</v>
      </c>
      <c r="F86" s="7" t="s">
        <v>83</v>
      </c>
    </row>
    <row r="87" spans="1:6" x14ac:dyDescent="0.2">
      <c r="A87" s="6" t="s">
        <v>647</v>
      </c>
      <c r="B87" s="5" t="s">
        <v>424</v>
      </c>
      <c r="C87" s="5">
        <v>1.21</v>
      </c>
      <c r="D87" s="5">
        <v>491.6</v>
      </c>
      <c r="E87" s="5" t="s">
        <v>11</v>
      </c>
      <c r="F87" s="7" t="s">
        <v>36</v>
      </c>
    </row>
    <row r="88" spans="1:6" x14ac:dyDescent="0.2">
      <c r="A88" s="6" t="s">
        <v>578</v>
      </c>
      <c r="B88" s="5" t="s">
        <v>286</v>
      </c>
      <c r="C88" s="5">
        <v>0.74</v>
      </c>
      <c r="D88" s="5">
        <v>602.03</v>
      </c>
      <c r="E88" s="5" t="s">
        <v>36</v>
      </c>
      <c r="F88" s="7" t="s">
        <v>660</v>
      </c>
    </row>
    <row r="89" spans="1:6" x14ac:dyDescent="0.2">
      <c r="A89" s="6" t="s">
        <v>605</v>
      </c>
      <c r="B89" s="5" t="s">
        <v>340</v>
      </c>
      <c r="C89" s="5">
        <v>1.03</v>
      </c>
      <c r="D89" s="5">
        <v>729.28</v>
      </c>
      <c r="E89" s="5" t="s">
        <v>36</v>
      </c>
      <c r="F89" s="7" t="s">
        <v>660</v>
      </c>
    </row>
    <row r="90" spans="1:6" x14ac:dyDescent="0.2">
      <c r="A90" s="6" t="s">
        <v>572</v>
      </c>
      <c r="B90" s="5" t="s">
        <v>274</v>
      </c>
      <c r="C90" s="5">
        <v>0.7</v>
      </c>
      <c r="D90" s="5">
        <v>611.5</v>
      </c>
      <c r="E90" s="5" t="s">
        <v>36</v>
      </c>
      <c r="F90" s="7" t="s">
        <v>660</v>
      </c>
    </row>
    <row r="91" spans="1:6" x14ac:dyDescent="0.2">
      <c r="A91" s="6" t="s">
        <v>496</v>
      </c>
      <c r="B91" s="5" t="s">
        <v>122</v>
      </c>
      <c r="C91" s="5">
        <v>1.1499999999999999</v>
      </c>
      <c r="D91" s="5">
        <v>810.58</v>
      </c>
      <c r="E91" s="5" t="s">
        <v>11</v>
      </c>
      <c r="F91" s="7" t="s">
        <v>660</v>
      </c>
    </row>
    <row r="92" spans="1:6" x14ac:dyDescent="0.2">
      <c r="A92" s="6" t="s">
        <v>549</v>
      </c>
      <c r="B92" s="5" t="s">
        <v>228</v>
      </c>
      <c r="C92" s="5">
        <v>1.46</v>
      </c>
      <c r="D92" s="5">
        <v>561.04999999999995</v>
      </c>
      <c r="E92" s="5" t="s">
        <v>83</v>
      </c>
      <c r="F92" s="7" t="s">
        <v>660</v>
      </c>
    </row>
    <row r="93" spans="1:6" x14ac:dyDescent="0.2">
      <c r="A93" s="6" t="s">
        <v>615</v>
      </c>
      <c r="B93" s="5" t="s">
        <v>360</v>
      </c>
      <c r="C93" s="5">
        <v>1.47</v>
      </c>
      <c r="D93" s="5">
        <v>718.71</v>
      </c>
      <c r="E93" s="5" t="s">
        <v>83</v>
      </c>
      <c r="F93" s="7" t="s">
        <v>660</v>
      </c>
    </row>
    <row r="94" spans="1:6" x14ac:dyDescent="0.2">
      <c r="A94" s="6" t="s">
        <v>579</v>
      </c>
      <c r="B94" s="5" t="s">
        <v>288</v>
      </c>
      <c r="C94" s="5">
        <v>0.97</v>
      </c>
      <c r="D94" s="5">
        <v>1793.35</v>
      </c>
      <c r="E94" s="5" t="s">
        <v>36</v>
      </c>
      <c r="F94" s="7" t="s">
        <v>83</v>
      </c>
    </row>
    <row r="95" spans="1:6" x14ac:dyDescent="0.2">
      <c r="A95" s="6" t="s">
        <v>632</v>
      </c>
      <c r="B95" s="5" t="s">
        <v>394</v>
      </c>
      <c r="C95" s="5">
        <v>1.33</v>
      </c>
      <c r="D95" s="5">
        <v>992.08</v>
      </c>
      <c r="E95" s="5" t="s">
        <v>11</v>
      </c>
      <c r="F95" s="7" t="s">
        <v>83</v>
      </c>
    </row>
    <row r="96" spans="1:6" x14ac:dyDescent="0.2">
      <c r="A96" s="6" t="s">
        <v>580</v>
      </c>
      <c r="B96" s="5" t="s">
        <v>290</v>
      </c>
      <c r="C96" s="5">
        <v>0.86</v>
      </c>
      <c r="D96" s="5">
        <v>888.63</v>
      </c>
      <c r="E96" s="5" t="s">
        <v>36</v>
      </c>
      <c r="F96" s="7" t="s">
        <v>83</v>
      </c>
    </row>
    <row r="97" spans="1:6" x14ac:dyDescent="0.2">
      <c r="A97" s="6" t="s">
        <v>466</v>
      </c>
      <c r="B97" s="5" t="s">
        <v>61</v>
      </c>
      <c r="C97" s="5">
        <v>1.72</v>
      </c>
      <c r="D97" s="5">
        <v>1160.92</v>
      </c>
      <c r="E97" s="5" t="s">
        <v>83</v>
      </c>
      <c r="F97" s="7" t="s">
        <v>83</v>
      </c>
    </row>
    <row r="98" spans="1:6" x14ac:dyDescent="0.2">
      <c r="A98" s="6" t="s">
        <v>581</v>
      </c>
      <c r="B98" s="5" t="s">
        <v>292</v>
      </c>
      <c r="C98" s="5">
        <v>0.64</v>
      </c>
      <c r="D98" s="5">
        <v>1066.3</v>
      </c>
      <c r="E98" s="5" t="s">
        <v>36</v>
      </c>
      <c r="F98" s="7" t="s">
        <v>83</v>
      </c>
    </row>
    <row r="99" spans="1:6" x14ac:dyDescent="0.2">
      <c r="A99" s="6" t="s">
        <v>467</v>
      </c>
      <c r="B99" s="5" t="s">
        <v>63</v>
      </c>
      <c r="C99" s="5">
        <v>1.46</v>
      </c>
      <c r="D99" s="5">
        <v>679.58</v>
      </c>
      <c r="E99" s="5" t="s">
        <v>83</v>
      </c>
      <c r="F99" s="7" t="s">
        <v>660</v>
      </c>
    </row>
    <row r="100" spans="1:6" x14ac:dyDescent="0.2">
      <c r="A100" s="6" t="s">
        <v>488</v>
      </c>
      <c r="B100" s="5" t="s">
        <v>106</v>
      </c>
      <c r="C100" s="5">
        <v>1.02</v>
      </c>
      <c r="D100" s="5">
        <v>632.69000000000005</v>
      </c>
      <c r="E100" s="5" t="s">
        <v>36</v>
      </c>
      <c r="F100" s="7" t="s">
        <v>660</v>
      </c>
    </row>
    <row r="101" spans="1:6" x14ac:dyDescent="0.2">
      <c r="A101" s="6" t="s">
        <v>497</v>
      </c>
      <c r="B101" s="5" t="s">
        <v>124</v>
      </c>
      <c r="C101" s="5">
        <v>1.33</v>
      </c>
      <c r="D101" s="5">
        <v>771.6</v>
      </c>
      <c r="E101" s="5" t="s">
        <v>11</v>
      </c>
      <c r="F101" s="7" t="s">
        <v>660</v>
      </c>
    </row>
    <row r="102" spans="1:6" x14ac:dyDescent="0.2">
      <c r="A102" s="6" t="s">
        <v>493</v>
      </c>
      <c r="B102" s="5" t="s">
        <v>116</v>
      </c>
      <c r="C102" s="5">
        <v>1.24</v>
      </c>
      <c r="D102" s="5">
        <v>674.19</v>
      </c>
      <c r="E102" s="5" t="s">
        <v>11</v>
      </c>
      <c r="F102" s="7" t="s">
        <v>660</v>
      </c>
    </row>
    <row r="103" spans="1:6" x14ac:dyDescent="0.2">
      <c r="A103" s="6" t="s">
        <v>511</v>
      </c>
      <c r="B103" s="5" t="s">
        <v>152</v>
      </c>
      <c r="C103" s="5">
        <v>1.05</v>
      </c>
      <c r="D103" s="5">
        <v>292.93</v>
      </c>
      <c r="E103" s="5" t="s">
        <v>11</v>
      </c>
      <c r="F103" s="7" t="s">
        <v>36</v>
      </c>
    </row>
    <row r="104" spans="1:6" x14ac:dyDescent="0.2">
      <c r="A104" s="6" t="s">
        <v>582</v>
      </c>
      <c r="B104" s="5" t="s">
        <v>294</v>
      </c>
      <c r="C104" s="5">
        <v>0.72</v>
      </c>
      <c r="D104" s="5">
        <v>925.21</v>
      </c>
      <c r="E104" s="5" t="s">
        <v>36</v>
      </c>
      <c r="F104" s="7" t="s">
        <v>83</v>
      </c>
    </row>
    <row r="105" spans="1:6" x14ac:dyDescent="0.2">
      <c r="A105" s="6" t="s">
        <v>506</v>
      </c>
      <c r="B105" s="5" t="s">
        <v>142</v>
      </c>
      <c r="C105" s="5">
        <v>1.4</v>
      </c>
      <c r="D105" s="5">
        <v>652.28</v>
      </c>
      <c r="E105" s="5" t="s">
        <v>11</v>
      </c>
      <c r="F105" s="7" t="s">
        <v>660</v>
      </c>
    </row>
    <row r="106" spans="1:6" x14ac:dyDescent="0.2">
      <c r="A106" s="6" t="s">
        <v>512</v>
      </c>
      <c r="B106" s="5" t="s">
        <v>154</v>
      </c>
      <c r="C106" s="5">
        <v>1.4</v>
      </c>
      <c r="D106" s="5">
        <v>718.58</v>
      </c>
      <c r="E106" s="5" t="s">
        <v>11</v>
      </c>
      <c r="F106" s="7" t="s">
        <v>660</v>
      </c>
    </row>
    <row r="107" spans="1:6" x14ac:dyDescent="0.2">
      <c r="A107" s="6" t="s">
        <v>639</v>
      </c>
      <c r="B107" s="5" t="s">
        <v>408</v>
      </c>
      <c r="C107" s="5">
        <v>1.7</v>
      </c>
      <c r="D107" s="5">
        <v>925.59</v>
      </c>
      <c r="E107" s="5" t="s">
        <v>83</v>
      </c>
      <c r="F107" s="7" t="s">
        <v>83</v>
      </c>
    </row>
    <row r="108" spans="1:6" x14ac:dyDescent="0.2">
      <c r="A108" s="6" t="s">
        <v>552</v>
      </c>
      <c r="B108" s="5" t="s">
        <v>234</v>
      </c>
      <c r="C108" s="5">
        <v>0.85</v>
      </c>
      <c r="D108" s="5">
        <v>842.46</v>
      </c>
      <c r="E108" s="5" t="s">
        <v>36</v>
      </c>
      <c r="F108" s="7" t="s">
        <v>83</v>
      </c>
    </row>
    <row r="109" spans="1:6" x14ac:dyDescent="0.2">
      <c r="A109" s="6" t="s">
        <v>513</v>
      </c>
      <c r="B109" s="5" t="s">
        <v>156</v>
      </c>
      <c r="C109" s="5">
        <v>1.22</v>
      </c>
      <c r="D109" s="5">
        <v>570.91</v>
      </c>
      <c r="E109" s="5" t="s">
        <v>11</v>
      </c>
      <c r="F109" s="7" t="s">
        <v>660</v>
      </c>
    </row>
    <row r="110" spans="1:6" x14ac:dyDescent="0.2">
      <c r="A110" s="6" t="s">
        <v>604</v>
      </c>
      <c r="B110" s="5" t="s">
        <v>338</v>
      </c>
      <c r="C110" s="5">
        <v>1.0900000000000001</v>
      </c>
      <c r="D110" s="5">
        <v>903.16</v>
      </c>
      <c r="E110" s="5" t="s">
        <v>11</v>
      </c>
      <c r="F110" s="7" t="s">
        <v>83</v>
      </c>
    </row>
    <row r="111" spans="1:6" x14ac:dyDescent="0.2">
      <c r="A111" s="6" t="s">
        <v>587</v>
      </c>
      <c r="B111" s="5" t="s">
        <v>304</v>
      </c>
      <c r="C111" s="5">
        <v>0.73</v>
      </c>
      <c r="D111" s="5">
        <v>714.07</v>
      </c>
      <c r="E111" s="5" t="s">
        <v>36</v>
      </c>
      <c r="F111" s="7" t="s">
        <v>660</v>
      </c>
    </row>
    <row r="112" spans="1:6" x14ac:dyDescent="0.2">
      <c r="A112" s="6" t="s">
        <v>553</v>
      </c>
      <c r="B112" s="5" t="s">
        <v>236</v>
      </c>
      <c r="C112" s="5">
        <v>1.24</v>
      </c>
      <c r="D112" s="5">
        <v>408.52</v>
      </c>
      <c r="E112" s="5" t="s">
        <v>11</v>
      </c>
      <c r="F112" s="7" t="s">
        <v>36</v>
      </c>
    </row>
    <row r="113" spans="1:6" x14ac:dyDescent="0.2">
      <c r="A113" s="6" t="s">
        <v>514</v>
      </c>
      <c r="B113" s="5" t="s">
        <v>158</v>
      </c>
      <c r="C113" s="5">
        <v>0.94</v>
      </c>
      <c r="D113" s="5">
        <v>540.54999999999995</v>
      </c>
      <c r="E113" s="5" t="s">
        <v>36</v>
      </c>
      <c r="F113" s="7" t="s">
        <v>36</v>
      </c>
    </row>
    <row r="114" spans="1:6" x14ac:dyDescent="0.2">
      <c r="A114" s="6" t="s">
        <v>515</v>
      </c>
      <c r="B114" s="5" t="s">
        <v>160</v>
      </c>
      <c r="C114" s="5">
        <v>1.3</v>
      </c>
      <c r="D114" s="5">
        <v>658</v>
      </c>
      <c r="E114" s="5" t="s">
        <v>11</v>
      </c>
      <c r="F114" s="7" t="s">
        <v>660</v>
      </c>
    </row>
    <row r="115" spans="1:6" x14ac:dyDescent="0.2">
      <c r="A115" s="6" t="s">
        <v>516</v>
      </c>
      <c r="B115" s="5" t="s">
        <v>162</v>
      </c>
      <c r="C115" s="5">
        <v>1.19</v>
      </c>
      <c r="D115" s="5">
        <v>628.69000000000005</v>
      </c>
      <c r="E115" s="5" t="s">
        <v>11</v>
      </c>
      <c r="F115" s="7" t="s">
        <v>660</v>
      </c>
    </row>
    <row r="116" spans="1:6" x14ac:dyDescent="0.2">
      <c r="A116" s="6" t="s">
        <v>616</v>
      </c>
      <c r="B116" s="5" t="s">
        <v>362</v>
      </c>
      <c r="C116" s="5">
        <v>1.1599999999999999</v>
      </c>
      <c r="D116" s="5">
        <v>614.6</v>
      </c>
      <c r="E116" s="5" t="s">
        <v>11</v>
      </c>
      <c r="F116" s="7" t="s">
        <v>660</v>
      </c>
    </row>
    <row r="117" spans="1:6" x14ac:dyDescent="0.2">
      <c r="A117" s="6" t="s">
        <v>444</v>
      </c>
      <c r="B117" s="5" t="s">
        <v>16</v>
      </c>
      <c r="C117" s="5">
        <v>1.43</v>
      </c>
      <c r="D117" s="5">
        <v>967.44</v>
      </c>
      <c r="E117" s="5" t="s">
        <v>83</v>
      </c>
      <c r="F117" s="7" t="s">
        <v>83</v>
      </c>
    </row>
    <row r="118" spans="1:6" x14ac:dyDescent="0.2">
      <c r="A118" s="6" t="s">
        <v>445</v>
      </c>
      <c r="B118" s="5" t="s">
        <v>18</v>
      </c>
      <c r="C118" s="5">
        <v>1.74</v>
      </c>
      <c r="D118" s="5">
        <v>735.1</v>
      </c>
      <c r="E118" s="5" t="s">
        <v>83</v>
      </c>
      <c r="F118" s="7" t="s">
        <v>660</v>
      </c>
    </row>
    <row r="119" spans="1:6" x14ac:dyDescent="0.2">
      <c r="A119" s="6" t="s">
        <v>583</v>
      </c>
      <c r="B119" s="5" t="s">
        <v>296</v>
      </c>
      <c r="C119" s="5">
        <v>0.5</v>
      </c>
      <c r="D119" s="5">
        <v>770.04</v>
      </c>
      <c r="E119" s="5" t="s">
        <v>661</v>
      </c>
      <c r="F119" s="7" t="s">
        <v>660</v>
      </c>
    </row>
    <row r="120" spans="1:6" x14ac:dyDescent="0.2">
      <c r="A120" s="6" t="s">
        <v>617</v>
      </c>
      <c r="B120" s="5" t="s">
        <v>364</v>
      </c>
      <c r="C120" s="5">
        <v>1.04</v>
      </c>
      <c r="D120" s="5">
        <v>703.93</v>
      </c>
      <c r="E120" s="5" t="s">
        <v>36</v>
      </c>
      <c r="F120" s="7" t="s">
        <v>660</v>
      </c>
    </row>
    <row r="121" spans="1:6" x14ac:dyDescent="0.2">
      <c r="A121" s="6" t="s">
        <v>517</v>
      </c>
      <c r="B121" s="5" t="s">
        <v>164</v>
      </c>
      <c r="C121" s="5">
        <v>1.45</v>
      </c>
      <c r="D121" s="5">
        <v>792.05</v>
      </c>
      <c r="E121" s="5" t="s">
        <v>83</v>
      </c>
      <c r="F121" s="7" t="s">
        <v>660</v>
      </c>
    </row>
    <row r="122" spans="1:6" x14ac:dyDescent="0.2">
      <c r="A122" s="6" t="s">
        <v>446</v>
      </c>
      <c r="B122" s="5" t="s">
        <v>20</v>
      </c>
      <c r="C122" s="5">
        <v>1.57</v>
      </c>
      <c r="D122" s="5">
        <v>517.57000000000005</v>
      </c>
      <c r="E122" s="5" t="s">
        <v>83</v>
      </c>
      <c r="F122" s="7" t="s">
        <v>36</v>
      </c>
    </row>
    <row r="123" spans="1:6" x14ac:dyDescent="0.2">
      <c r="A123" s="6" t="s">
        <v>554</v>
      </c>
      <c r="B123" s="5" t="s">
        <v>238</v>
      </c>
      <c r="C123" s="5">
        <v>1.47</v>
      </c>
      <c r="D123" s="5">
        <v>605.22</v>
      </c>
      <c r="E123" s="5" t="s">
        <v>83</v>
      </c>
      <c r="F123" s="7" t="s">
        <v>660</v>
      </c>
    </row>
    <row r="124" spans="1:6" x14ac:dyDescent="0.2">
      <c r="A124" s="6" t="s">
        <v>648</v>
      </c>
      <c r="B124" s="5" t="s">
        <v>426</v>
      </c>
      <c r="C124" s="5">
        <v>1.1599999999999999</v>
      </c>
      <c r="D124" s="5">
        <v>640.63</v>
      </c>
      <c r="E124" s="5" t="s">
        <v>11</v>
      </c>
      <c r="F124" s="7" t="s">
        <v>660</v>
      </c>
    </row>
    <row r="125" spans="1:6" x14ac:dyDescent="0.2">
      <c r="A125" s="6" t="s">
        <v>498</v>
      </c>
      <c r="B125" s="5" t="s">
        <v>126</v>
      </c>
      <c r="C125" s="5">
        <v>1.07</v>
      </c>
      <c r="D125" s="5">
        <v>526.29999999999995</v>
      </c>
      <c r="E125" s="5" t="s">
        <v>11</v>
      </c>
      <c r="F125" s="7" t="s">
        <v>36</v>
      </c>
    </row>
    <row r="126" spans="1:6" x14ac:dyDescent="0.2">
      <c r="A126" s="6" t="s">
        <v>613</v>
      </c>
      <c r="B126" s="5" t="s">
        <v>356</v>
      </c>
      <c r="C126" s="5">
        <v>1.39</v>
      </c>
      <c r="D126" s="5">
        <v>325.51</v>
      </c>
      <c r="E126" s="5" t="s">
        <v>11</v>
      </c>
      <c r="F126" s="7" t="s">
        <v>36</v>
      </c>
    </row>
    <row r="127" spans="1:6" x14ac:dyDescent="0.2">
      <c r="A127" s="6" t="s">
        <v>499</v>
      </c>
      <c r="B127" s="5" t="s">
        <v>128</v>
      </c>
      <c r="C127" s="5">
        <v>1.1599999999999999</v>
      </c>
      <c r="D127" s="5">
        <v>511.94</v>
      </c>
      <c r="E127" s="5" t="s">
        <v>11</v>
      </c>
      <c r="F127" s="7" t="s">
        <v>36</v>
      </c>
    </row>
    <row r="128" spans="1:6" x14ac:dyDescent="0.2">
      <c r="A128" s="6" t="s">
        <v>500</v>
      </c>
      <c r="B128" s="5" t="s">
        <v>130</v>
      </c>
      <c r="C128" s="5">
        <v>1.1499999999999999</v>
      </c>
      <c r="D128" s="5">
        <v>1023.17</v>
      </c>
      <c r="E128" s="5" t="s">
        <v>11</v>
      </c>
      <c r="F128" s="7" t="s">
        <v>83</v>
      </c>
    </row>
    <row r="129" spans="1:6" x14ac:dyDescent="0.2">
      <c r="A129" s="6" t="s">
        <v>468</v>
      </c>
      <c r="B129" s="5" t="s">
        <v>65</v>
      </c>
      <c r="C129" s="5">
        <v>1.61</v>
      </c>
      <c r="D129" s="5">
        <v>700.67</v>
      </c>
      <c r="E129" s="5" t="s">
        <v>83</v>
      </c>
      <c r="F129" s="7" t="s">
        <v>660</v>
      </c>
    </row>
    <row r="130" spans="1:6" x14ac:dyDescent="0.2">
      <c r="A130" s="6" t="s">
        <v>555</v>
      </c>
      <c r="B130" s="5" t="s">
        <v>240</v>
      </c>
      <c r="C130" s="5">
        <v>1.47</v>
      </c>
      <c r="D130" s="5">
        <v>569.04</v>
      </c>
      <c r="E130" s="5" t="s">
        <v>83</v>
      </c>
      <c r="F130" s="7" t="s">
        <v>660</v>
      </c>
    </row>
    <row r="131" spans="1:6" x14ac:dyDescent="0.2">
      <c r="A131" s="6" t="s">
        <v>633</v>
      </c>
      <c r="B131" s="5" t="s">
        <v>396</v>
      </c>
      <c r="C131" s="5">
        <v>1.28</v>
      </c>
      <c r="D131" s="5">
        <v>594.84</v>
      </c>
      <c r="E131" s="5" t="s">
        <v>11</v>
      </c>
      <c r="F131" s="7" t="s">
        <v>660</v>
      </c>
    </row>
    <row r="132" spans="1:6" x14ac:dyDescent="0.2">
      <c r="A132" s="6" t="s">
        <v>531</v>
      </c>
      <c r="B132" s="5" t="s">
        <v>192</v>
      </c>
      <c r="C132" s="5">
        <v>1.38</v>
      </c>
      <c r="D132" s="5">
        <v>685.16</v>
      </c>
      <c r="E132" s="5" t="s">
        <v>11</v>
      </c>
      <c r="F132" s="7" t="s">
        <v>660</v>
      </c>
    </row>
    <row r="133" spans="1:6" x14ac:dyDescent="0.2">
      <c r="A133" s="6" t="s">
        <v>640</v>
      </c>
      <c r="B133" s="5" t="s">
        <v>410</v>
      </c>
      <c r="C133" s="5">
        <v>1.48</v>
      </c>
      <c r="D133" s="5">
        <v>804.07</v>
      </c>
      <c r="E133" s="5" t="s">
        <v>83</v>
      </c>
      <c r="F133" s="7" t="s">
        <v>660</v>
      </c>
    </row>
    <row r="134" spans="1:6" x14ac:dyDescent="0.2">
      <c r="A134" s="6" t="s">
        <v>606</v>
      </c>
      <c r="B134" s="5" t="s">
        <v>342</v>
      </c>
      <c r="C134" s="5">
        <v>0.98</v>
      </c>
      <c r="D134" s="5">
        <v>530.48</v>
      </c>
      <c r="E134" s="5" t="s">
        <v>36</v>
      </c>
      <c r="F134" s="7" t="s">
        <v>36</v>
      </c>
    </row>
    <row r="135" spans="1:6" x14ac:dyDescent="0.2">
      <c r="A135" s="6" t="s">
        <v>650</v>
      </c>
      <c r="B135" s="5" t="s">
        <v>430</v>
      </c>
      <c r="C135" s="5">
        <v>1.26</v>
      </c>
      <c r="D135" s="5">
        <v>572.97</v>
      </c>
      <c r="E135" s="5" t="s">
        <v>11</v>
      </c>
      <c r="F135" s="7" t="s">
        <v>660</v>
      </c>
    </row>
    <row r="136" spans="1:6" x14ac:dyDescent="0.2">
      <c r="A136" s="6" t="s">
        <v>448</v>
      </c>
      <c r="B136" s="5" t="s">
        <v>24</v>
      </c>
      <c r="C136" s="5">
        <v>1.48</v>
      </c>
      <c r="D136" s="5">
        <v>843.72</v>
      </c>
      <c r="E136" s="5" t="s">
        <v>83</v>
      </c>
      <c r="F136" s="7" t="s">
        <v>83</v>
      </c>
    </row>
    <row r="137" spans="1:6" x14ac:dyDescent="0.2">
      <c r="A137" s="6" t="s">
        <v>556</v>
      </c>
      <c r="B137" s="5" t="s">
        <v>242</v>
      </c>
      <c r="C137" s="5">
        <v>1.55</v>
      </c>
      <c r="D137" s="5">
        <v>745.19</v>
      </c>
      <c r="E137" s="5" t="s">
        <v>83</v>
      </c>
      <c r="F137" s="7" t="s">
        <v>660</v>
      </c>
    </row>
    <row r="138" spans="1:6" x14ac:dyDescent="0.2">
      <c r="A138" s="6" t="s">
        <v>518</v>
      </c>
      <c r="B138" s="5" t="s">
        <v>166</v>
      </c>
      <c r="C138" s="5">
        <v>1.1599999999999999</v>
      </c>
      <c r="D138" s="5">
        <v>749.04</v>
      </c>
      <c r="E138" s="5" t="s">
        <v>11</v>
      </c>
      <c r="F138" s="7" t="s">
        <v>660</v>
      </c>
    </row>
    <row r="139" spans="1:6" x14ac:dyDescent="0.2">
      <c r="A139" s="6" t="s">
        <v>519</v>
      </c>
      <c r="B139" s="5" t="s">
        <v>168</v>
      </c>
      <c r="C139" s="5">
        <v>1.21</v>
      </c>
      <c r="D139" s="5">
        <v>592.48</v>
      </c>
      <c r="E139" s="5" t="s">
        <v>11</v>
      </c>
      <c r="F139" s="7" t="s">
        <v>660</v>
      </c>
    </row>
    <row r="140" spans="1:6" x14ac:dyDescent="0.2">
      <c r="A140" s="6" t="s">
        <v>520</v>
      </c>
      <c r="B140" s="5" t="s">
        <v>170</v>
      </c>
      <c r="C140" s="5">
        <v>1.24</v>
      </c>
      <c r="D140" s="5">
        <v>534.62</v>
      </c>
      <c r="E140" s="5" t="s">
        <v>11</v>
      </c>
      <c r="F140" s="7" t="s">
        <v>36</v>
      </c>
    </row>
    <row r="141" spans="1:6" x14ac:dyDescent="0.2">
      <c r="A141" s="6" t="s">
        <v>458</v>
      </c>
      <c r="B141" s="5" t="s">
        <v>45</v>
      </c>
      <c r="C141" s="5">
        <v>1.33</v>
      </c>
      <c r="D141" s="5">
        <v>725.86</v>
      </c>
      <c r="E141" s="5" t="s">
        <v>11</v>
      </c>
      <c r="F141" s="7" t="s">
        <v>660</v>
      </c>
    </row>
    <row r="142" spans="1:6" x14ac:dyDescent="0.2">
      <c r="A142" s="6" t="s">
        <v>618</v>
      </c>
      <c r="B142" s="5" t="s">
        <v>366</v>
      </c>
      <c r="C142" s="5">
        <v>1.1399999999999999</v>
      </c>
      <c r="D142" s="5">
        <v>558.13</v>
      </c>
      <c r="E142" s="5" t="s">
        <v>11</v>
      </c>
      <c r="F142" s="7" t="s">
        <v>660</v>
      </c>
    </row>
    <row r="143" spans="1:6" x14ac:dyDescent="0.2">
      <c r="A143" s="6" t="s">
        <v>619</v>
      </c>
      <c r="B143" s="5" t="s">
        <v>368</v>
      </c>
      <c r="C143" s="5">
        <v>1.55</v>
      </c>
      <c r="D143" s="5">
        <v>841.13</v>
      </c>
      <c r="E143" s="5" t="s">
        <v>83</v>
      </c>
      <c r="F143" s="7" t="s">
        <v>83</v>
      </c>
    </row>
    <row r="144" spans="1:6" x14ac:dyDescent="0.2">
      <c r="A144" s="6" t="s">
        <v>584</v>
      </c>
      <c r="B144" s="5" t="s">
        <v>298</v>
      </c>
      <c r="C144" s="5">
        <v>0.65</v>
      </c>
      <c r="D144" s="5">
        <v>227.67</v>
      </c>
      <c r="E144" s="5" t="s">
        <v>36</v>
      </c>
      <c r="F144" s="7" t="s">
        <v>36</v>
      </c>
    </row>
    <row r="145" spans="1:6" x14ac:dyDescent="0.2">
      <c r="A145" s="6" t="s">
        <v>533</v>
      </c>
      <c r="B145" s="5" t="s">
        <v>196</v>
      </c>
      <c r="C145" s="5">
        <v>1.1599999999999999</v>
      </c>
      <c r="D145" s="5">
        <v>275.87</v>
      </c>
      <c r="E145" s="5" t="s">
        <v>11</v>
      </c>
      <c r="F145" s="7" t="s">
        <v>36</v>
      </c>
    </row>
    <row r="146" spans="1:6" x14ac:dyDescent="0.2">
      <c r="A146" s="6" t="s">
        <v>585</v>
      </c>
      <c r="B146" s="5" t="s">
        <v>300</v>
      </c>
      <c r="C146" s="5">
        <v>0.8</v>
      </c>
      <c r="D146" s="5">
        <v>686.83</v>
      </c>
      <c r="E146" s="5" t="s">
        <v>36</v>
      </c>
      <c r="F146" s="7" t="s">
        <v>660</v>
      </c>
    </row>
    <row r="147" spans="1:6" x14ac:dyDescent="0.2">
      <c r="A147" s="6" t="s">
        <v>501</v>
      </c>
      <c r="B147" s="5" t="s">
        <v>132</v>
      </c>
      <c r="C147" s="5">
        <v>1.58</v>
      </c>
      <c r="D147" s="5">
        <v>997.1</v>
      </c>
      <c r="E147" s="5" t="s">
        <v>83</v>
      </c>
      <c r="F147" s="7" t="s">
        <v>83</v>
      </c>
    </row>
    <row r="148" spans="1:6" x14ac:dyDescent="0.2">
      <c r="A148" s="6" t="s">
        <v>521</v>
      </c>
      <c r="B148" s="5" t="s">
        <v>172</v>
      </c>
      <c r="C148" s="5">
        <v>0.88</v>
      </c>
      <c r="D148" s="5">
        <v>587.01</v>
      </c>
      <c r="E148" s="5" t="s">
        <v>36</v>
      </c>
      <c r="F148" s="7" t="s">
        <v>660</v>
      </c>
    </row>
    <row r="149" spans="1:6" x14ac:dyDescent="0.2">
      <c r="A149" s="6" t="s">
        <v>464</v>
      </c>
      <c r="B149" s="5" t="s">
        <v>57</v>
      </c>
      <c r="C149" s="5">
        <v>1.54</v>
      </c>
      <c r="D149" s="5">
        <v>1852.8</v>
      </c>
      <c r="E149" s="5" t="s">
        <v>83</v>
      </c>
      <c r="F149" s="7" t="s">
        <v>83</v>
      </c>
    </row>
    <row r="150" spans="1:6" x14ac:dyDescent="0.2">
      <c r="A150" s="6" t="s">
        <v>534</v>
      </c>
      <c r="B150" s="5" t="s">
        <v>198</v>
      </c>
      <c r="C150" s="5">
        <v>0.95</v>
      </c>
      <c r="D150" s="5">
        <v>1010.88</v>
      </c>
      <c r="E150" s="5" t="s">
        <v>36</v>
      </c>
      <c r="F150" s="7" t="s">
        <v>83</v>
      </c>
    </row>
    <row r="151" spans="1:6" x14ac:dyDescent="0.2">
      <c r="A151" s="6" t="s">
        <v>502</v>
      </c>
      <c r="B151" s="5" t="s">
        <v>134</v>
      </c>
      <c r="C151" s="5">
        <v>1.26</v>
      </c>
      <c r="D151" s="5">
        <v>312.48</v>
      </c>
      <c r="E151" s="5" t="s">
        <v>11</v>
      </c>
      <c r="F151" s="7" t="s">
        <v>36</v>
      </c>
    </row>
    <row r="152" spans="1:6" x14ac:dyDescent="0.2">
      <c r="A152" s="6" t="s">
        <v>503</v>
      </c>
      <c r="B152" s="5" t="s">
        <v>136</v>
      </c>
      <c r="C152" s="5">
        <v>1.42</v>
      </c>
      <c r="D152" s="5">
        <v>926.07</v>
      </c>
      <c r="E152" s="5" t="s">
        <v>83</v>
      </c>
      <c r="F152" s="7" t="s">
        <v>83</v>
      </c>
    </row>
    <row r="153" spans="1:6" x14ac:dyDescent="0.2">
      <c r="A153" s="6" t="s">
        <v>535</v>
      </c>
      <c r="B153" s="5" t="s">
        <v>200</v>
      </c>
      <c r="C153" s="5">
        <v>1.1499999999999999</v>
      </c>
      <c r="D153" s="5">
        <v>382.22</v>
      </c>
      <c r="E153" s="5" t="s">
        <v>11</v>
      </c>
      <c r="F153" s="7" t="s">
        <v>36</v>
      </c>
    </row>
    <row r="154" spans="1:6" x14ac:dyDescent="0.2">
      <c r="A154" s="6" t="s">
        <v>620</v>
      </c>
      <c r="B154" s="5" t="s">
        <v>370</v>
      </c>
      <c r="C154" s="5">
        <v>0.77</v>
      </c>
      <c r="D154" s="5">
        <v>620.13</v>
      </c>
      <c r="E154" s="5" t="s">
        <v>36</v>
      </c>
      <c r="F154" s="7" t="s">
        <v>660</v>
      </c>
    </row>
    <row r="155" spans="1:6" x14ac:dyDescent="0.2">
      <c r="A155" s="6" t="s">
        <v>536</v>
      </c>
      <c r="B155" s="5" t="s">
        <v>202</v>
      </c>
      <c r="C155" s="5">
        <v>1.1200000000000001</v>
      </c>
      <c r="D155" s="5">
        <v>644.91999999999996</v>
      </c>
      <c r="E155" s="5" t="s">
        <v>11</v>
      </c>
      <c r="F155" s="7" t="s">
        <v>660</v>
      </c>
    </row>
    <row r="156" spans="1:6" x14ac:dyDescent="0.2">
      <c r="A156" s="6" t="s">
        <v>634</v>
      </c>
      <c r="B156" s="5" t="s">
        <v>398</v>
      </c>
      <c r="C156" s="5">
        <v>1.1399999999999999</v>
      </c>
      <c r="D156" s="5">
        <v>653.26</v>
      </c>
      <c r="E156" s="5" t="s">
        <v>11</v>
      </c>
      <c r="F156" s="7" t="s">
        <v>660</v>
      </c>
    </row>
    <row r="157" spans="1:6" x14ac:dyDescent="0.2">
      <c r="A157" s="6" t="s">
        <v>470</v>
      </c>
      <c r="B157" s="5" t="s">
        <v>69</v>
      </c>
      <c r="C157" s="5">
        <v>1.31</v>
      </c>
      <c r="D157" s="5">
        <v>504.13</v>
      </c>
      <c r="E157" s="5" t="s">
        <v>11</v>
      </c>
      <c r="F157" s="7" t="s">
        <v>36</v>
      </c>
    </row>
    <row r="158" spans="1:6" x14ac:dyDescent="0.2">
      <c r="A158" s="6" t="s">
        <v>651</v>
      </c>
      <c r="B158" s="5" t="s">
        <v>432</v>
      </c>
      <c r="C158" s="5">
        <v>1.19</v>
      </c>
      <c r="D158" s="5">
        <v>710.38</v>
      </c>
      <c r="E158" s="5" t="s">
        <v>11</v>
      </c>
      <c r="F158" s="7" t="s">
        <v>660</v>
      </c>
    </row>
    <row r="159" spans="1:6" x14ac:dyDescent="0.2">
      <c r="A159" s="6" t="s">
        <v>537</v>
      </c>
      <c r="B159" s="5" t="s">
        <v>204</v>
      </c>
      <c r="C159" s="5">
        <v>1.07</v>
      </c>
      <c r="D159" s="5">
        <v>367.4</v>
      </c>
      <c r="E159" s="5" t="s">
        <v>11</v>
      </c>
      <c r="F159" s="7" t="s">
        <v>36</v>
      </c>
    </row>
    <row r="160" spans="1:6" x14ac:dyDescent="0.2">
      <c r="A160" s="6" t="s">
        <v>621</v>
      </c>
      <c r="B160" s="5" t="s">
        <v>372</v>
      </c>
      <c r="C160" s="5">
        <v>1.48</v>
      </c>
      <c r="D160" s="5">
        <v>348.71</v>
      </c>
      <c r="E160" s="5" t="s">
        <v>83</v>
      </c>
      <c r="F160" s="7" t="s">
        <v>36</v>
      </c>
    </row>
    <row r="161" spans="1:6" x14ac:dyDescent="0.2">
      <c r="A161" s="6" t="s">
        <v>635</v>
      </c>
      <c r="B161" s="5" t="s">
        <v>400</v>
      </c>
      <c r="C161" s="5">
        <v>1.1100000000000001</v>
      </c>
      <c r="D161" s="5">
        <v>612.75</v>
      </c>
      <c r="E161" s="5" t="s">
        <v>11</v>
      </c>
      <c r="F161" s="7" t="s">
        <v>660</v>
      </c>
    </row>
    <row r="162" spans="1:6" x14ac:dyDescent="0.2">
      <c r="A162" s="6" t="s">
        <v>607</v>
      </c>
      <c r="B162" s="5" t="s">
        <v>344</v>
      </c>
      <c r="C162" s="5">
        <v>1.27</v>
      </c>
      <c r="D162" s="5">
        <v>1015.63</v>
      </c>
      <c r="E162" s="5" t="s">
        <v>11</v>
      </c>
      <c r="F162" s="7" t="s">
        <v>83</v>
      </c>
    </row>
    <row r="163" spans="1:6" x14ac:dyDescent="0.2">
      <c r="A163" s="6" t="s">
        <v>641</v>
      </c>
      <c r="B163" s="5" t="s">
        <v>412</v>
      </c>
      <c r="C163" s="5">
        <v>1.23</v>
      </c>
      <c r="D163" s="5">
        <v>603.16999999999996</v>
      </c>
      <c r="E163" s="5" t="s">
        <v>11</v>
      </c>
      <c r="F163" s="7" t="s">
        <v>660</v>
      </c>
    </row>
    <row r="164" spans="1:6" x14ac:dyDescent="0.2">
      <c r="A164" s="6" t="s">
        <v>469</v>
      </c>
      <c r="B164" s="5" t="s">
        <v>67</v>
      </c>
      <c r="C164" s="5">
        <v>1.71</v>
      </c>
      <c r="D164" s="5">
        <v>745.71</v>
      </c>
      <c r="E164" s="5" t="s">
        <v>83</v>
      </c>
      <c r="F164" s="7" t="s">
        <v>660</v>
      </c>
    </row>
    <row r="165" spans="1:6" x14ac:dyDescent="0.2">
      <c r="A165" s="6" t="s">
        <v>557</v>
      </c>
      <c r="B165" s="5" t="s">
        <v>244</v>
      </c>
      <c r="C165" s="5">
        <v>1.4</v>
      </c>
      <c r="D165" s="5">
        <v>479.11</v>
      </c>
      <c r="E165" s="5" t="s">
        <v>11</v>
      </c>
      <c r="F165" s="7" t="s">
        <v>36</v>
      </c>
    </row>
    <row r="166" spans="1:6" x14ac:dyDescent="0.2">
      <c r="A166" s="6" t="s">
        <v>622</v>
      </c>
      <c r="B166" s="5" t="s">
        <v>374</v>
      </c>
      <c r="C166" s="5">
        <v>0.95</v>
      </c>
      <c r="D166" s="5">
        <v>740.36</v>
      </c>
      <c r="E166" s="5" t="s">
        <v>36</v>
      </c>
      <c r="F166" s="7" t="s">
        <v>660</v>
      </c>
    </row>
    <row r="167" spans="1:6" x14ac:dyDescent="0.2">
      <c r="A167" s="6" t="s">
        <v>471</v>
      </c>
      <c r="B167" s="5" t="s">
        <v>71</v>
      </c>
      <c r="C167" s="5">
        <v>1.52</v>
      </c>
      <c r="D167" s="5">
        <v>1154.83</v>
      </c>
      <c r="E167" s="5" t="s">
        <v>83</v>
      </c>
      <c r="F167" s="7" t="s">
        <v>83</v>
      </c>
    </row>
    <row r="168" spans="1:6" x14ac:dyDescent="0.2">
      <c r="A168" s="6" t="s">
        <v>449</v>
      </c>
      <c r="B168" s="5" t="s">
        <v>26</v>
      </c>
      <c r="C168" s="5">
        <v>1.76</v>
      </c>
      <c r="D168" s="5">
        <v>1020.07</v>
      </c>
      <c r="E168" s="5" t="s">
        <v>83</v>
      </c>
      <c r="F168" s="7" t="s">
        <v>83</v>
      </c>
    </row>
    <row r="169" spans="1:6" x14ac:dyDescent="0.2">
      <c r="A169" s="6" t="s">
        <v>450</v>
      </c>
      <c r="B169" s="5" t="s">
        <v>28</v>
      </c>
      <c r="C169" s="5">
        <v>1.61</v>
      </c>
      <c r="D169" s="5">
        <v>902.72</v>
      </c>
      <c r="E169" s="5" t="s">
        <v>83</v>
      </c>
      <c r="F169" s="7" t="s">
        <v>83</v>
      </c>
    </row>
    <row r="170" spans="1:6" x14ac:dyDescent="0.2">
      <c r="A170" s="6" t="s">
        <v>538</v>
      </c>
      <c r="B170" s="5" t="s">
        <v>206</v>
      </c>
      <c r="C170" s="5">
        <v>1.08</v>
      </c>
      <c r="D170" s="5">
        <v>422.77</v>
      </c>
      <c r="E170" s="5" t="s">
        <v>11</v>
      </c>
      <c r="F170" s="7" t="s">
        <v>36</v>
      </c>
    </row>
    <row r="171" spans="1:6" x14ac:dyDescent="0.2">
      <c r="A171" s="6" t="s">
        <v>522</v>
      </c>
      <c r="B171" s="5" t="s">
        <v>174</v>
      </c>
      <c r="C171" s="5">
        <v>1.1200000000000001</v>
      </c>
      <c r="D171" s="5">
        <v>612.09</v>
      </c>
      <c r="E171" s="5" t="s">
        <v>11</v>
      </c>
      <c r="F171" s="7" t="s">
        <v>660</v>
      </c>
    </row>
    <row r="172" spans="1:6" x14ac:dyDescent="0.2">
      <c r="A172" s="6" t="s">
        <v>539</v>
      </c>
      <c r="B172" s="5" t="s">
        <v>208</v>
      </c>
      <c r="C172" s="5">
        <v>1.26</v>
      </c>
      <c r="D172" s="5">
        <v>805.28</v>
      </c>
      <c r="E172" s="5" t="s">
        <v>11</v>
      </c>
      <c r="F172" s="7" t="s">
        <v>660</v>
      </c>
    </row>
    <row r="173" spans="1:6" x14ac:dyDescent="0.2">
      <c r="A173" s="6" t="s">
        <v>623</v>
      </c>
      <c r="B173" s="5" t="s">
        <v>376</v>
      </c>
      <c r="C173" s="5">
        <v>1.67</v>
      </c>
      <c r="D173" s="5">
        <v>643.49</v>
      </c>
      <c r="E173" s="5" t="s">
        <v>83</v>
      </c>
      <c r="F173" s="7" t="s">
        <v>660</v>
      </c>
    </row>
    <row r="174" spans="1:6" x14ac:dyDescent="0.2">
      <c r="A174" s="6" t="s">
        <v>644</v>
      </c>
      <c r="B174" s="5" t="s">
        <v>418</v>
      </c>
      <c r="C174" s="5">
        <v>1.17</v>
      </c>
      <c r="D174" s="5">
        <v>735.89</v>
      </c>
      <c r="E174" s="5" t="s">
        <v>11</v>
      </c>
      <c r="F174" s="7" t="s">
        <v>660</v>
      </c>
    </row>
    <row r="175" spans="1:6" x14ac:dyDescent="0.2">
      <c r="A175" s="6" t="s">
        <v>523</v>
      </c>
      <c r="B175" s="5" t="s">
        <v>176</v>
      </c>
      <c r="C175" s="5">
        <v>1.2</v>
      </c>
      <c r="D175" s="5">
        <v>747.93</v>
      </c>
      <c r="E175" s="5" t="s">
        <v>11</v>
      </c>
      <c r="F175" s="7" t="s">
        <v>660</v>
      </c>
    </row>
    <row r="176" spans="1:6" x14ac:dyDescent="0.2">
      <c r="A176" s="6" t="s">
        <v>472</v>
      </c>
      <c r="B176" s="5" t="s">
        <v>73</v>
      </c>
      <c r="C176" s="5">
        <v>1.24</v>
      </c>
      <c r="D176" s="5">
        <v>969.95</v>
      </c>
      <c r="E176" s="5" t="s">
        <v>11</v>
      </c>
      <c r="F176" s="7" t="s">
        <v>83</v>
      </c>
    </row>
    <row r="177" spans="1:6" x14ac:dyDescent="0.2">
      <c r="A177" s="6" t="s">
        <v>586</v>
      </c>
      <c r="B177" s="5" t="s">
        <v>302</v>
      </c>
      <c r="C177" s="5">
        <v>0.7</v>
      </c>
      <c r="D177" s="5">
        <v>975.27</v>
      </c>
      <c r="E177" s="5" t="s">
        <v>36</v>
      </c>
      <c r="F177" s="7" t="s">
        <v>83</v>
      </c>
    </row>
    <row r="178" spans="1:6" x14ac:dyDescent="0.2">
      <c r="A178" s="6" t="s">
        <v>474</v>
      </c>
      <c r="B178" s="5" t="s">
        <v>77</v>
      </c>
      <c r="C178" s="5">
        <v>1.73</v>
      </c>
      <c r="D178" s="5">
        <v>539.48</v>
      </c>
      <c r="E178" s="5" t="s">
        <v>83</v>
      </c>
      <c r="F178" s="7" t="s">
        <v>36</v>
      </c>
    </row>
    <row r="179" spans="1:6" x14ac:dyDescent="0.2">
      <c r="A179" s="6" t="s">
        <v>540</v>
      </c>
      <c r="B179" s="5" t="s">
        <v>210</v>
      </c>
      <c r="C179" s="5">
        <v>1.17</v>
      </c>
      <c r="D179" s="5">
        <v>699.24</v>
      </c>
      <c r="E179" s="5" t="s">
        <v>11</v>
      </c>
      <c r="F179" s="7" t="s">
        <v>660</v>
      </c>
    </row>
    <row r="180" spans="1:6" x14ac:dyDescent="0.2">
      <c r="A180" s="6" t="s">
        <v>473</v>
      </c>
      <c r="B180" s="5" t="s">
        <v>75</v>
      </c>
      <c r="C180" s="5">
        <v>1.42</v>
      </c>
      <c r="D180" s="5">
        <v>825.85</v>
      </c>
      <c r="E180" s="5" t="s">
        <v>83</v>
      </c>
      <c r="F180" s="7" t="s">
        <v>660</v>
      </c>
    </row>
    <row r="181" spans="1:6" x14ac:dyDescent="0.2">
      <c r="A181" s="6" t="s">
        <v>541</v>
      </c>
      <c r="B181" s="5" t="s">
        <v>212</v>
      </c>
      <c r="C181" s="5">
        <v>1.47</v>
      </c>
      <c r="D181" s="5">
        <v>769.96</v>
      </c>
      <c r="E181" s="5" t="s">
        <v>83</v>
      </c>
      <c r="F181" s="7" t="s">
        <v>660</v>
      </c>
    </row>
    <row r="182" spans="1:6" x14ac:dyDescent="0.2">
      <c r="A182" s="6" t="s">
        <v>451</v>
      </c>
      <c r="B182" s="5" t="s">
        <v>30</v>
      </c>
      <c r="C182" s="5">
        <v>1.58</v>
      </c>
      <c r="D182" s="5">
        <v>767.37</v>
      </c>
      <c r="E182" s="5" t="s">
        <v>83</v>
      </c>
      <c r="F182" s="7" t="s">
        <v>660</v>
      </c>
    </row>
    <row r="183" spans="1:6" x14ac:dyDescent="0.2">
      <c r="A183" s="6" t="s">
        <v>645</v>
      </c>
      <c r="B183" s="5" t="s">
        <v>420</v>
      </c>
      <c r="C183" s="5">
        <v>0.94</v>
      </c>
      <c r="D183" s="5">
        <v>359.28</v>
      </c>
      <c r="E183" s="5" t="s">
        <v>36</v>
      </c>
      <c r="F183" s="7" t="s">
        <v>36</v>
      </c>
    </row>
    <row r="184" spans="1:6" x14ac:dyDescent="0.2">
      <c r="A184" s="6" t="s">
        <v>608</v>
      </c>
      <c r="B184" s="5" t="s">
        <v>346</v>
      </c>
      <c r="C184" s="5">
        <v>1.07</v>
      </c>
      <c r="D184" s="5">
        <v>263.51</v>
      </c>
      <c r="E184" s="5" t="s">
        <v>11</v>
      </c>
      <c r="F184" s="7" t="s">
        <v>36</v>
      </c>
    </row>
    <row r="185" spans="1:6" x14ac:dyDescent="0.2">
      <c r="A185" s="6" t="s">
        <v>588</v>
      </c>
      <c r="B185" s="5" t="s">
        <v>306</v>
      </c>
      <c r="C185" s="5">
        <v>1</v>
      </c>
      <c r="D185" s="5">
        <v>707.54</v>
      </c>
      <c r="E185" s="5" t="s">
        <v>36</v>
      </c>
      <c r="F185" s="7" t="s">
        <v>660</v>
      </c>
    </row>
    <row r="186" spans="1:6" x14ac:dyDescent="0.2">
      <c r="A186" s="6" t="s">
        <v>609</v>
      </c>
      <c r="B186" s="5" t="s">
        <v>348</v>
      </c>
      <c r="C186" s="5">
        <v>1.3</v>
      </c>
      <c r="D186" s="5">
        <v>741.32</v>
      </c>
      <c r="E186" s="5" t="s">
        <v>11</v>
      </c>
      <c r="F186" s="7" t="s">
        <v>660</v>
      </c>
    </row>
    <row r="187" spans="1:6" x14ac:dyDescent="0.2">
      <c r="A187" s="6" t="s">
        <v>636</v>
      </c>
      <c r="B187" s="5" t="s">
        <v>402</v>
      </c>
      <c r="C187" s="5">
        <v>1.27</v>
      </c>
      <c r="D187" s="5">
        <v>1134.81</v>
      </c>
      <c r="E187" s="5" t="s">
        <v>11</v>
      </c>
      <c r="F187" s="7" t="s">
        <v>83</v>
      </c>
    </row>
    <row r="188" spans="1:6" x14ac:dyDescent="0.2">
      <c r="A188" s="6" t="s">
        <v>475</v>
      </c>
      <c r="B188" s="5" t="s">
        <v>79</v>
      </c>
      <c r="C188" s="5">
        <v>1.5</v>
      </c>
      <c r="D188" s="5">
        <v>1215.05</v>
      </c>
      <c r="E188" s="5" t="s">
        <v>83</v>
      </c>
      <c r="F188" s="7" t="s">
        <v>83</v>
      </c>
    </row>
    <row r="189" spans="1:6" x14ac:dyDescent="0.2">
      <c r="A189" s="6" t="s">
        <v>542</v>
      </c>
      <c r="B189" s="5" t="s">
        <v>214</v>
      </c>
      <c r="C189" s="5">
        <v>1.41</v>
      </c>
      <c r="D189" s="5">
        <v>764.48</v>
      </c>
      <c r="E189" s="5" t="s">
        <v>11</v>
      </c>
      <c r="F189" s="7" t="s">
        <v>660</v>
      </c>
    </row>
    <row r="190" spans="1:6" x14ac:dyDescent="0.2">
      <c r="A190" s="6" t="s">
        <v>610</v>
      </c>
      <c r="B190" s="5" t="s">
        <v>350</v>
      </c>
      <c r="C190" s="5">
        <v>1.36</v>
      </c>
      <c r="D190" s="5">
        <v>1124.57</v>
      </c>
      <c r="E190" s="5" t="s">
        <v>11</v>
      </c>
      <c r="F190" s="7" t="s">
        <v>83</v>
      </c>
    </row>
    <row r="191" spans="1:6" x14ac:dyDescent="0.2">
      <c r="A191" s="6" t="s">
        <v>558</v>
      </c>
      <c r="B191" s="5" t="s">
        <v>246</v>
      </c>
      <c r="C191" s="5">
        <v>0.98</v>
      </c>
      <c r="D191" s="5">
        <v>605.27</v>
      </c>
      <c r="E191" s="5" t="s">
        <v>36</v>
      </c>
      <c r="F191" s="7" t="s">
        <v>660</v>
      </c>
    </row>
    <row r="192" spans="1:6" x14ac:dyDescent="0.2">
      <c r="A192" s="6" t="s">
        <v>589</v>
      </c>
      <c r="B192" s="5" t="s">
        <v>308</v>
      </c>
      <c r="C192" s="5">
        <v>0.85</v>
      </c>
      <c r="D192" s="5">
        <v>755.73</v>
      </c>
      <c r="E192" s="5" t="s">
        <v>36</v>
      </c>
      <c r="F192" s="7" t="s">
        <v>660</v>
      </c>
    </row>
    <row r="193" spans="1:6" x14ac:dyDescent="0.2">
      <c r="A193" s="6" t="s">
        <v>476</v>
      </c>
      <c r="B193" s="5" t="s">
        <v>81</v>
      </c>
      <c r="C193" s="5">
        <v>1.27</v>
      </c>
      <c r="D193" s="5">
        <v>1136.79</v>
      </c>
      <c r="E193" s="5" t="s">
        <v>11</v>
      </c>
      <c r="F193" s="7" t="s">
        <v>83</v>
      </c>
    </row>
    <row r="194" spans="1:6" x14ac:dyDescent="0.2">
      <c r="A194" s="6" t="s">
        <v>504</v>
      </c>
      <c r="B194" s="5" t="s">
        <v>138</v>
      </c>
      <c r="C194" s="5">
        <v>1.05</v>
      </c>
      <c r="D194" s="5">
        <v>153.54</v>
      </c>
      <c r="E194" s="5" t="s">
        <v>11</v>
      </c>
      <c r="F194" s="7" t="s">
        <v>661</v>
      </c>
    </row>
    <row r="195" spans="1:6" x14ac:dyDescent="0.2">
      <c r="A195" s="6" t="s">
        <v>477</v>
      </c>
      <c r="B195" s="5" t="s">
        <v>84</v>
      </c>
      <c r="C195" s="5">
        <v>1.52</v>
      </c>
      <c r="D195" s="5">
        <v>511.52</v>
      </c>
      <c r="E195" s="5" t="s">
        <v>83</v>
      </c>
      <c r="F195" s="7" t="s">
        <v>36</v>
      </c>
    </row>
    <row r="196" spans="1:6" x14ac:dyDescent="0.2">
      <c r="A196" s="6" t="s">
        <v>505</v>
      </c>
      <c r="B196" s="5" t="s">
        <v>140</v>
      </c>
      <c r="C196" s="5">
        <v>1.39</v>
      </c>
      <c r="D196" s="5">
        <v>588.48</v>
      </c>
      <c r="E196" s="5" t="s">
        <v>11</v>
      </c>
      <c r="F196" s="7" t="s">
        <v>660</v>
      </c>
    </row>
    <row r="197" spans="1:6" x14ac:dyDescent="0.2">
      <c r="A197" s="6" t="s">
        <v>543</v>
      </c>
      <c r="B197" s="5" t="s">
        <v>216</v>
      </c>
      <c r="C197" s="5">
        <v>1.1499999999999999</v>
      </c>
      <c r="D197" s="5">
        <v>1214.73</v>
      </c>
      <c r="E197" s="5" t="s">
        <v>11</v>
      </c>
      <c r="F197" s="7" t="s">
        <v>83</v>
      </c>
    </row>
    <row r="198" spans="1:6" x14ac:dyDescent="0.2">
      <c r="A198" s="6" t="s">
        <v>590</v>
      </c>
      <c r="B198" s="5" t="s">
        <v>310</v>
      </c>
      <c r="C198" s="5">
        <v>0.71</v>
      </c>
      <c r="D198" s="5">
        <v>398.51</v>
      </c>
      <c r="E198" s="5" t="s">
        <v>36</v>
      </c>
      <c r="F198" s="7" t="s">
        <v>36</v>
      </c>
    </row>
    <row r="199" spans="1:6" x14ac:dyDescent="0.2">
      <c r="A199" s="6" t="s">
        <v>591</v>
      </c>
      <c r="B199" s="5" t="s">
        <v>312</v>
      </c>
      <c r="C199" s="5">
        <v>0.68</v>
      </c>
      <c r="D199" s="5">
        <v>489.53</v>
      </c>
      <c r="E199" s="5" t="s">
        <v>36</v>
      </c>
      <c r="F199" s="7" t="s">
        <v>36</v>
      </c>
    </row>
    <row r="200" spans="1:6" x14ac:dyDescent="0.2">
      <c r="A200" s="6" t="s">
        <v>478</v>
      </c>
      <c r="B200" s="5" t="s">
        <v>86</v>
      </c>
      <c r="C200" s="5">
        <v>1.44</v>
      </c>
      <c r="D200" s="5">
        <v>836.39</v>
      </c>
      <c r="E200" s="5" t="s">
        <v>83</v>
      </c>
      <c r="F200" s="7" t="s">
        <v>83</v>
      </c>
    </row>
    <row r="201" spans="1:6" x14ac:dyDescent="0.2">
      <c r="A201" s="6" t="s">
        <v>532</v>
      </c>
      <c r="B201" s="5" t="s">
        <v>194</v>
      </c>
      <c r="C201" s="5">
        <v>1.21</v>
      </c>
      <c r="D201" s="5">
        <v>467.75</v>
      </c>
      <c r="E201" s="5" t="s">
        <v>11</v>
      </c>
      <c r="F201" s="7" t="s">
        <v>36</v>
      </c>
    </row>
    <row r="202" spans="1:6" x14ac:dyDescent="0.2">
      <c r="A202" s="6" t="s">
        <v>479</v>
      </c>
      <c r="B202" s="5" t="s">
        <v>88</v>
      </c>
      <c r="C202" s="5">
        <v>1.28</v>
      </c>
      <c r="D202" s="5">
        <v>1656.29</v>
      </c>
      <c r="E202" s="5" t="s">
        <v>11</v>
      </c>
      <c r="F202" s="7" t="s">
        <v>83</v>
      </c>
    </row>
    <row r="203" spans="1:6" x14ac:dyDescent="0.2">
      <c r="A203" s="6" t="s">
        <v>559</v>
      </c>
      <c r="B203" s="5" t="s">
        <v>248</v>
      </c>
      <c r="C203" s="5">
        <v>1.0900000000000001</v>
      </c>
      <c r="D203" s="5">
        <v>668.31</v>
      </c>
      <c r="E203" s="5" t="s">
        <v>11</v>
      </c>
      <c r="F203" s="7" t="s">
        <v>660</v>
      </c>
    </row>
    <row r="204" spans="1:6" x14ac:dyDescent="0.2">
      <c r="A204" s="6" t="s">
        <v>625</v>
      </c>
      <c r="B204" s="5" t="s">
        <v>380</v>
      </c>
      <c r="C204" s="5">
        <v>1.3</v>
      </c>
      <c r="D204" s="5">
        <v>327.62</v>
      </c>
      <c r="E204" s="5" t="s">
        <v>11</v>
      </c>
      <c r="F204" s="7" t="s">
        <v>36</v>
      </c>
    </row>
    <row r="205" spans="1:6" x14ac:dyDescent="0.2">
      <c r="A205" s="6" t="s">
        <v>646</v>
      </c>
      <c r="B205" s="5" t="s">
        <v>422</v>
      </c>
      <c r="C205" s="5">
        <v>1.1399999999999999</v>
      </c>
      <c r="D205" s="5">
        <v>582.73</v>
      </c>
      <c r="E205" s="5" t="s">
        <v>11</v>
      </c>
      <c r="F205" s="7" t="s">
        <v>660</v>
      </c>
    </row>
    <row r="206" spans="1:6" x14ac:dyDescent="0.2">
      <c r="A206" s="6" t="s">
        <v>480</v>
      </c>
      <c r="B206" s="5" t="s">
        <v>90</v>
      </c>
      <c r="C206" s="5">
        <v>1.08</v>
      </c>
      <c r="D206" s="5">
        <v>826.24</v>
      </c>
      <c r="E206" s="5" t="s">
        <v>11</v>
      </c>
      <c r="F206" s="7" t="s">
        <v>83</v>
      </c>
    </row>
    <row r="207" spans="1:6" x14ac:dyDescent="0.2">
      <c r="A207" s="6" t="s">
        <v>524</v>
      </c>
      <c r="B207" s="5" t="s">
        <v>178</v>
      </c>
      <c r="C207" s="5">
        <v>1.21</v>
      </c>
      <c r="D207" s="5">
        <v>744.82</v>
      </c>
      <c r="E207" s="5" t="s">
        <v>11</v>
      </c>
      <c r="F207" s="7" t="s">
        <v>660</v>
      </c>
    </row>
    <row r="208" spans="1:6" x14ac:dyDescent="0.2">
      <c r="A208" s="6" t="s">
        <v>592</v>
      </c>
      <c r="B208" s="5" t="s">
        <v>314</v>
      </c>
      <c r="C208" s="5">
        <v>0.78</v>
      </c>
      <c r="D208" s="5">
        <v>954.29</v>
      </c>
      <c r="E208" s="5" t="s">
        <v>36</v>
      </c>
      <c r="F208" s="7" t="s">
        <v>83</v>
      </c>
    </row>
    <row r="209" spans="1:6" x14ac:dyDescent="0.2">
      <c r="A209" s="6" t="s">
        <v>560</v>
      </c>
      <c r="B209" s="5" t="s">
        <v>250</v>
      </c>
      <c r="C209" s="5">
        <v>1.63</v>
      </c>
      <c r="D209" s="5">
        <v>658.95</v>
      </c>
      <c r="E209" s="5" t="s">
        <v>83</v>
      </c>
      <c r="F209" s="7" t="s">
        <v>660</v>
      </c>
    </row>
    <row r="210" spans="1:6" x14ac:dyDescent="0.2">
      <c r="A210" s="6" t="s">
        <v>561</v>
      </c>
      <c r="B210" s="5" t="s">
        <v>252</v>
      </c>
      <c r="C210" s="5">
        <v>1.44</v>
      </c>
      <c r="D210" s="5">
        <v>588.26</v>
      </c>
      <c r="E210" s="5" t="s">
        <v>83</v>
      </c>
      <c r="F210" s="7" t="s">
        <v>660</v>
      </c>
    </row>
    <row r="211" spans="1:6" x14ac:dyDescent="0.2">
      <c r="A211" s="6" t="s">
        <v>481</v>
      </c>
      <c r="B211" s="5" t="s">
        <v>92</v>
      </c>
      <c r="C211" s="5">
        <v>1.45</v>
      </c>
      <c r="D211" s="5">
        <v>631.16</v>
      </c>
      <c r="E211" s="5" t="s">
        <v>83</v>
      </c>
      <c r="F211" s="7" t="s">
        <v>660</v>
      </c>
    </row>
    <row r="212" spans="1:6" x14ac:dyDescent="0.2">
      <c r="A212" s="6" t="s">
        <v>649</v>
      </c>
      <c r="B212" s="5" t="s">
        <v>428</v>
      </c>
      <c r="C212" s="5">
        <v>1.18</v>
      </c>
      <c r="D212" s="5">
        <v>797.45</v>
      </c>
      <c r="E212" s="5" t="s">
        <v>11</v>
      </c>
      <c r="F212" s="7" t="s">
        <v>660</v>
      </c>
    </row>
    <row r="213" spans="1:6" x14ac:dyDescent="0.2">
      <c r="A213" s="6" t="s">
        <v>626</v>
      </c>
      <c r="B213" s="5" t="s">
        <v>382</v>
      </c>
      <c r="C213" s="5">
        <v>0.92</v>
      </c>
      <c r="D213" s="5">
        <v>597.09</v>
      </c>
      <c r="E213" s="5" t="s">
        <v>36</v>
      </c>
      <c r="F213" s="7" t="s">
        <v>660</v>
      </c>
    </row>
    <row r="214" spans="1:6" x14ac:dyDescent="0.2">
      <c r="A214" s="6" t="s">
        <v>637</v>
      </c>
      <c r="B214" s="5" t="s">
        <v>404</v>
      </c>
      <c r="C214" s="5">
        <v>1.63</v>
      </c>
      <c r="D214" s="5">
        <v>854.3</v>
      </c>
      <c r="E214" s="5" t="s">
        <v>83</v>
      </c>
      <c r="F214" s="7" t="s">
        <v>83</v>
      </c>
    </row>
    <row r="215" spans="1:6" x14ac:dyDescent="0.2">
      <c r="A215" s="6" t="s">
        <v>627</v>
      </c>
      <c r="B215" s="5" t="s">
        <v>384</v>
      </c>
      <c r="C215" s="5">
        <v>0.9</v>
      </c>
      <c r="D215" s="5">
        <v>535.55999999999995</v>
      </c>
      <c r="E215" s="5" t="s">
        <v>36</v>
      </c>
      <c r="F215" s="7" t="s">
        <v>36</v>
      </c>
    </row>
    <row r="216" spans="1:6" x14ac:dyDescent="0.2">
      <c r="A216" s="6" t="s">
        <v>544</v>
      </c>
      <c r="B216" s="5" t="s">
        <v>218</v>
      </c>
      <c r="C216" s="5">
        <v>0.98</v>
      </c>
      <c r="D216" s="5">
        <v>629.15</v>
      </c>
      <c r="E216" s="5" t="s">
        <v>36</v>
      </c>
      <c r="F216" s="7" t="s">
        <v>660</v>
      </c>
    </row>
    <row r="217" spans="1:6" ht="17" thickBot="1" x14ac:dyDescent="0.25">
      <c r="A217" s="8" t="s">
        <v>545</v>
      </c>
      <c r="B217" s="9" t="s">
        <v>220</v>
      </c>
      <c r="C217" s="9">
        <v>1.45</v>
      </c>
      <c r="D217" s="9">
        <v>706.45</v>
      </c>
      <c r="E217" s="9" t="s">
        <v>83</v>
      </c>
      <c r="F217" s="10" t="s">
        <v>660</v>
      </c>
    </row>
    <row r="218" spans="1:6" ht="17" thickTop="1" x14ac:dyDescent="0.2"/>
  </sheetData>
  <pageMargins left="0.75" right="0.75" top="1" bottom="1" header="0.5" footer="0.5"/>
  <pageSetup paperSize="9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3" sqref="H13"/>
    </sheetView>
  </sheetViews>
  <sheetFormatPr baseColWidth="10" defaultColWidth="10.83203125" defaultRowHeight="16" x14ac:dyDescent="0.2"/>
  <cols>
    <col min="1" max="1" width="25.83203125" style="22" bestFit="1" customWidth="1"/>
    <col min="2" max="2" width="14.6640625" style="22" bestFit="1" customWidth="1"/>
    <col min="3" max="3" width="21.33203125" style="22" customWidth="1"/>
    <col min="4" max="4" width="19.6640625" style="22" bestFit="1" customWidth="1"/>
    <col min="5" max="5" width="19.5" style="22" bestFit="1" customWidth="1"/>
    <col min="6" max="6" width="18.83203125" style="22" bestFit="1" customWidth="1"/>
    <col min="7" max="8" width="21" style="22" bestFit="1" customWidth="1"/>
    <col min="9" max="9" width="21.6640625" style="22" bestFit="1" customWidth="1"/>
    <col min="10" max="10" width="20.33203125" style="22" bestFit="1" customWidth="1"/>
    <col min="11" max="11" width="12.83203125" style="22" bestFit="1" customWidth="1"/>
    <col min="12" max="12" width="5.33203125" style="22" bestFit="1" customWidth="1"/>
    <col min="13" max="13" width="6.33203125" style="22" bestFit="1" customWidth="1"/>
    <col min="14" max="16384" width="10.83203125" style="22"/>
  </cols>
  <sheetData>
    <row r="1" spans="1:11" x14ac:dyDescent="0.2">
      <c r="A1" s="54" t="s">
        <v>662</v>
      </c>
    </row>
    <row r="3" spans="1:11" ht="17" thickBot="1" x14ac:dyDescent="0.25">
      <c r="K3" s="22" t="s">
        <v>976</v>
      </c>
    </row>
    <row r="4" spans="1:11" ht="17" thickTop="1" x14ac:dyDescent="0.2">
      <c r="A4" s="34"/>
      <c r="B4" s="35"/>
      <c r="C4" s="35"/>
      <c r="D4" s="35"/>
      <c r="E4" s="35"/>
      <c r="F4" s="35"/>
      <c r="G4" s="35"/>
      <c r="H4" s="35"/>
      <c r="I4" s="35"/>
      <c r="J4" s="35"/>
      <c r="K4" s="85" t="s">
        <v>8</v>
      </c>
    </row>
    <row r="5" spans="1:11" x14ac:dyDescent="0.2">
      <c r="A5" s="37"/>
      <c r="B5" s="38" t="s">
        <v>435</v>
      </c>
      <c r="C5" s="38" t="s">
        <v>83</v>
      </c>
      <c r="D5" s="38" t="s">
        <v>83</v>
      </c>
      <c r="E5" s="38" t="s">
        <v>36</v>
      </c>
      <c r="F5" s="38" t="s">
        <v>83</v>
      </c>
      <c r="G5" s="38" t="s">
        <v>83</v>
      </c>
      <c r="H5" s="38" t="s">
        <v>83</v>
      </c>
      <c r="I5" s="38" t="s">
        <v>83</v>
      </c>
      <c r="J5" s="55" t="s">
        <v>83</v>
      </c>
      <c r="K5" s="86"/>
    </row>
    <row r="6" spans="1:11" ht="113" customHeight="1" x14ac:dyDescent="0.2">
      <c r="A6" s="40" t="s">
        <v>978</v>
      </c>
      <c r="B6" s="56" t="s">
        <v>979</v>
      </c>
      <c r="C6" s="14" t="s">
        <v>663</v>
      </c>
      <c r="D6" s="15" t="s">
        <v>664</v>
      </c>
      <c r="E6" s="16" t="s">
        <v>665</v>
      </c>
      <c r="F6" s="15" t="s">
        <v>666</v>
      </c>
      <c r="G6" s="16" t="s">
        <v>667</v>
      </c>
      <c r="H6" s="15" t="s">
        <v>668</v>
      </c>
      <c r="I6" s="15" t="s">
        <v>669</v>
      </c>
      <c r="J6" s="15" t="s">
        <v>670</v>
      </c>
      <c r="K6" s="87"/>
    </row>
    <row r="7" spans="1:11" x14ac:dyDescent="0.2">
      <c r="A7" s="23" t="s">
        <v>671</v>
      </c>
      <c r="B7" s="24" t="s">
        <v>672</v>
      </c>
      <c r="C7" s="24">
        <v>56.77</v>
      </c>
      <c r="D7" s="24"/>
      <c r="E7" s="24"/>
      <c r="F7" s="24">
        <v>3</v>
      </c>
      <c r="G7" s="24">
        <v>4.6500000000000004</v>
      </c>
      <c r="H7" s="24">
        <v>46.51</v>
      </c>
      <c r="I7" s="24">
        <v>37.21</v>
      </c>
      <c r="J7" s="24">
        <v>64.930000000000007</v>
      </c>
      <c r="K7" s="27" t="s">
        <v>980</v>
      </c>
    </row>
    <row r="8" spans="1:11" x14ac:dyDescent="0.2">
      <c r="A8" s="23" t="s">
        <v>673</v>
      </c>
      <c r="B8" s="24" t="s">
        <v>674</v>
      </c>
      <c r="C8" s="24">
        <v>64.53</v>
      </c>
      <c r="D8" s="24"/>
      <c r="E8" s="24"/>
      <c r="F8" s="24">
        <v>7.5</v>
      </c>
      <c r="G8" s="24">
        <v>8.02</v>
      </c>
      <c r="H8" s="24">
        <v>61.79</v>
      </c>
      <c r="I8" s="24">
        <v>12.26</v>
      </c>
      <c r="J8" s="24">
        <v>74.12</v>
      </c>
      <c r="K8" s="27" t="s">
        <v>980</v>
      </c>
    </row>
    <row r="9" spans="1:11" x14ac:dyDescent="0.2">
      <c r="A9" s="23" t="s">
        <v>675</v>
      </c>
      <c r="B9" s="24" t="s">
        <v>676</v>
      </c>
      <c r="C9" s="24">
        <v>67.349999999999994</v>
      </c>
      <c r="D9" s="24">
        <v>29.63</v>
      </c>
      <c r="E9" s="24">
        <v>48.61</v>
      </c>
      <c r="F9" s="24">
        <v>3.7</v>
      </c>
      <c r="G9" s="24">
        <v>0.87</v>
      </c>
      <c r="H9" s="24">
        <v>3.9</v>
      </c>
      <c r="I9" s="24">
        <v>26.41</v>
      </c>
      <c r="J9" s="24">
        <v>45.74</v>
      </c>
      <c r="K9" s="27" t="s">
        <v>442</v>
      </c>
    </row>
    <row r="10" spans="1:11" x14ac:dyDescent="0.2">
      <c r="A10" s="23" t="s">
        <v>677</v>
      </c>
      <c r="B10" s="24" t="s">
        <v>678</v>
      </c>
      <c r="C10" s="24">
        <v>63.12</v>
      </c>
      <c r="D10" s="24">
        <v>30.51</v>
      </c>
      <c r="E10" s="24">
        <v>42.61</v>
      </c>
      <c r="F10" s="24">
        <v>16</v>
      </c>
      <c r="G10" s="24">
        <v>27.27</v>
      </c>
      <c r="H10" s="24">
        <v>78.790000000000006</v>
      </c>
      <c r="I10" s="24">
        <v>54.55</v>
      </c>
      <c r="J10" s="24">
        <v>75.25</v>
      </c>
      <c r="K10" s="58" t="s">
        <v>83</v>
      </c>
    </row>
    <row r="11" spans="1:11" x14ac:dyDescent="0.2">
      <c r="A11" s="23" t="s">
        <v>679</v>
      </c>
      <c r="B11" s="24" t="s">
        <v>680</v>
      </c>
      <c r="C11" s="24">
        <v>61.54</v>
      </c>
      <c r="D11" s="24">
        <v>46.2</v>
      </c>
      <c r="E11" s="24">
        <v>35.36</v>
      </c>
      <c r="F11" s="24">
        <v>8.1999999999999993</v>
      </c>
      <c r="G11" s="24">
        <v>22.22</v>
      </c>
      <c r="H11" s="24">
        <v>81.48</v>
      </c>
      <c r="I11" s="24">
        <v>40.74</v>
      </c>
      <c r="J11" s="24">
        <v>90.51</v>
      </c>
      <c r="K11" s="58" t="s">
        <v>83</v>
      </c>
    </row>
    <row r="12" spans="1:11" x14ac:dyDescent="0.2">
      <c r="A12" s="23" t="s">
        <v>681</v>
      </c>
      <c r="B12" s="24" t="s">
        <v>682</v>
      </c>
      <c r="C12" s="24">
        <v>61.62</v>
      </c>
      <c r="D12" s="24">
        <v>39.51</v>
      </c>
      <c r="E12" s="24">
        <v>36.619999999999997</v>
      </c>
      <c r="F12" s="24">
        <v>6.9</v>
      </c>
      <c r="G12" s="24">
        <v>7.96</v>
      </c>
      <c r="H12" s="24">
        <v>8.85</v>
      </c>
      <c r="I12" s="24">
        <v>13.72</v>
      </c>
      <c r="J12" s="24">
        <v>59.42</v>
      </c>
      <c r="K12" s="59" t="s">
        <v>36</v>
      </c>
    </row>
    <row r="13" spans="1:11" x14ac:dyDescent="0.2">
      <c r="A13" s="23" t="s">
        <v>683</v>
      </c>
      <c r="B13" s="24" t="s">
        <v>684</v>
      </c>
      <c r="C13" s="24">
        <v>64.040000000000006</v>
      </c>
      <c r="D13" s="24">
        <v>19.8</v>
      </c>
      <c r="E13" s="24">
        <v>41.32</v>
      </c>
      <c r="F13" s="24">
        <v>3.5</v>
      </c>
      <c r="G13" s="24">
        <v>4.75</v>
      </c>
      <c r="H13" s="24">
        <v>18.309999999999999</v>
      </c>
      <c r="I13" s="24">
        <v>20.68</v>
      </c>
      <c r="J13" s="24">
        <v>71.2</v>
      </c>
      <c r="K13" s="27" t="s">
        <v>442</v>
      </c>
    </row>
    <row r="14" spans="1:11" x14ac:dyDescent="0.2">
      <c r="A14" s="23" t="s">
        <v>685</v>
      </c>
      <c r="B14" s="24" t="s">
        <v>686</v>
      </c>
      <c r="C14" s="24">
        <v>72.489999999999995</v>
      </c>
      <c r="D14" s="24"/>
      <c r="E14" s="24"/>
      <c r="F14" s="24">
        <v>1.3</v>
      </c>
      <c r="G14" s="24">
        <v>10.53</v>
      </c>
      <c r="H14" s="24">
        <v>63.16</v>
      </c>
      <c r="I14" s="24">
        <v>26.32</v>
      </c>
      <c r="J14" s="24">
        <v>66.67</v>
      </c>
      <c r="K14" s="27" t="s">
        <v>980</v>
      </c>
    </row>
    <row r="15" spans="1:11" x14ac:dyDescent="0.2">
      <c r="A15" s="23" t="s">
        <v>687</v>
      </c>
      <c r="B15" s="24" t="s">
        <v>688</v>
      </c>
      <c r="C15" s="24">
        <v>67.27</v>
      </c>
      <c r="D15" s="24">
        <v>23.16</v>
      </c>
      <c r="E15" s="24">
        <v>42.47</v>
      </c>
      <c r="F15" s="24">
        <v>1.5</v>
      </c>
      <c r="G15" s="24">
        <v>3.77</v>
      </c>
      <c r="H15" s="24">
        <v>33.020000000000003</v>
      </c>
      <c r="I15" s="24">
        <v>2.83</v>
      </c>
      <c r="J15" s="24">
        <v>71.430000000000007</v>
      </c>
      <c r="K15" s="27" t="s">
        <v>442</v>
      </c>
    </row>
    <row r="16" spans="1:11" x14ac:dyDescent="0.2">
      <c r="A16" s="23" t="s">
        <v>689</v>
      </c>
      <c r="B16" s="24" t="s">
        <v>690</v>
      </c>
      <c r="C16" s="24">
        <v>64.33</v>
      </c>
      <c r="D16" s="24">
        <v>41.73</v>
      </c>
      <c r="E16" s="24">
        <v>27.49</v>
      </c>
      <c r="F16" s="24">
        <v>10.199999999999999</v>
      </c>
      <c r="G16" s="24">
        <v>7.53</v>
      </c>
      <c r="H16" s="24">
        <v>13.7</v>
      </c>
      <c r="I16" s="24">
        <v>7.53</v>
      </c>
      <c r="J16" s="24">
        <v>70.55</v>
      </c>
      <c r="K16" s="27" t="s">
        <v>442</v>
      </c>
    </row>
    <row r="17" spans="1:11" x14ac:dyDescent="0.2">
      <c r="A17" s="23" t="s">
        <v>691</v>
      </c>
      <c r="B17" s="24" t="s">
        <v>692</v>
      </c>
      <c r="C17" s="24">
        <v>66.34</v>
      </c>
      <c r="D17" s="24">
        <v>27.69</v>
      </c>
      <c r="E17" s="24">
        <v>36.770000000000003</v>
      </c>
      <c r="F17" s="24">
        <v>2.5</v>
      </c>
      <c r="G17" s="24">
        <v>15.91</v>
      </c>
      <c r="H17" s="24">
        <v>40.909999999999997</v>
      </c>
      <c r="I17" s="24">
        <v>43.18</v>
      </c>
      <c r="J17" s="24">
        <v>63.93</v>
      </c>
      <c r="K17" s="27" t="s">
        <v>442</v>
      </c>
    </row>
    <row r="18" spans="1:11" x14ac:dyDescent="0.2">
      <c r="A18" s="23" t="s">
        <v>693</v>
      </c>
      <c r="B18" s="24" t="s">
        <v>694</v>
      </c>
      <c r="C18" s="24">
        <v>64.33</v>
      </c>
      <c r="D18" s="24">
        <v>67.5</v>
      </c>
      <c r="E18" s="24">
        <v>17.97</v>
      </c>
      <c r="F18" s="24">
        <v>17.899999999999999</v>
      </c>
      <c r="G18" s="24">
        <v>4.71</v>
      </c>
      <c r="H18" s="24">
        <v>11.76</v>
      </c>
      <c r="I18" s="24">
        <v>11.76</v>
      </c>
      <c r="J18" s="24">
        <v>83.72</v>
      </c>
      <c r="K18" s="27" t="s">
        <v>442</v>
      </c>
    </row>
    <row r="19" spans="1:11" x14ac:dyDescent="0.2">
      <c r="A19" s="23" t="s">
        <v>695</v>
      </c>
      <c r="B19" s="24" t="s">
        <v>696</v>
      </c>
      <c r="C19" s="24">
        <v>60.6</v>
      </c>
      <c r="D19" s="24">
        <v>31.86</v>
      </c>
      <c r="E19" s="24">
        <v>37.06</v>
      </c>
      <c r="F19" s="24">
        <v>9.3000000000000007</v>
      </c>
      <c r="G19" s="24">
        <v>1.75</v>
      </c>
      <c r="H19" s="24">
        <v>9.33</v>
      </c>
      <c r="I19" s="24">
        <v>7.29</v>
      </c>
      <c r="J19" s="24">
        <v>19.05</v>
      </c>
      <c r="K19" s="59" t="s">
        <v>36</v>
      </c>
    </row>
    <row r="20" spans="1:11" x14ac:dyDescent="0.2">
      <c r="A20" s="23" t="s">
        <v>697</v>
      </c>
      <c r="B20" s="24" t="s">
        <v>698</v>
      </c>
      <c r="C20" s="24">
        <v>48.03</v>
      </c>
      <c r="D20" s="24">
        <v>27.06</v>
      </c>
      <c r="E20" s="24">
        <v>37.72</v>
      </c>
      <c r="F20" s="24">
        <v>9.1</v>
      </c>
      <c r="G20" s="24">
        <v>5.13</v>
      </c>
      <c r="H20" s="24">
        <v>10.26</v>
      </c>
      <c r="I20" s="24">
        <v>2.56</v>
      </c>
      <c r="J20" s="24">
        <v>77.62</v>
      </c>
      <c r="K20" s="59" t="s">
        <v>36</v>
      </c>
    </row>
    <row r="21" spans="1:11" x14ac:dyDescent="0.2">
      <c r="A21" s="23" t="s">
        <v>699</v>
      </c>
      <c r="B21" s="24" t="s">
        <v>700</v>
      </c>
      <c r="C21" s="24">
        <v>65.33</v>
      </c>
      <c r="D21" s="24">
        <v>33.770000000000003</v>
      </c>
      <c r="E21" s="24">
        <v>40.29</v>
      </c>
      <c r="F21" s="24">
        <v>6.6</v>
      </c>
      <c r="G21" s="24">
        <v>14.29</v>
      </c>
      <c r="H21" s="24">
        <v>85.71</v>
      </c>
      <c r="I21" s="24">
        <v>48.57</v>
      </c>
      <c r="J21" s="24">
        <v>30.16</v>
      </c>
      <c r="K21" s="27" t="s">
        <v>442</v>
      </c>
    </row>
    <row r="22" spans="1:11" x14ac:dyDescent="0.2">
      <c r="A22" s="23" t="s">
        <v>701</v>
      </c>
      <c r="B22" s="24" t="s">
        <v>702</v>
      </c>
      <c r="C22" s="24">
        <v>63.22</v>
      </c>
      <c r="D22" s="24">
        <v>30.08</v>
      </c>
      <c r="E22" s="24">
        <v>43.55</v>
      </c>
      <c r="F22" s="24">
        <v>11</v>
      </c>
      <c r="G22" s="24">
        <v>9.4600000000000009</v>
      </c>
      <c r="H22" s="24">
        <v>66.22</v>
      </c>
      <c r="I22" s="24">
        <v>39.19</v>
      </c>
      <c r="J22" s="24">
        <v>65.67</v>
      </c>
      <c r="K22" s="27" t="s">
        <v>442</v>
      </c>
    </row>
    <row r="23" spans="1:11" x14ac:dyDescent="0.2">
      <c r="A23" s="23" t="s">
        <v>703</v>
      </c>
      <c r="B23" s="24" t="s">
        <v>704</v>
      </c>
      <c r="C23" s="24">
        <v>61.17</v>
      </c>
      <c r="D23" s="24">
        <v>37.33</v>
      </c>
      <c r="E23" s="24">
        <v>39.799999999999997</v>
      </c>
      <c r="F23" s="24">
        <v>7.5</v>
      </c>
      <c r="G23" s="24"/>
      <c r="H23" s="24">
        <v>9.9499999999999993</v>
      </c>
      <c r="I23" s="24">
        <v>3.17</v>
      </c>
      <c r="J23" s="24">
        <v>23.94</v>
      </c>
      <c r="K23" s="27" t="s">
        <v>980</v>
      </c>
    </row>
    <row r="24" spans="1:11" x14ac:dyDescent="0.2">
      <c r="A24" s="23" t="s">
        <v>705</v>
      </c>
      <c r="B24" s="24" t="s">
        <v>706</v>
      </c>
      <c r="C24" s="24">
        <v>57.03</v>
      </c>
      <c r="D24" s="24">
        <v>46.5</v>
      </c>
      <c r="E24" s="24">
        <v>32.75</v>
      </c>
      <c r="F24" s="24">
        <v>16.399999999999999</v>
      </c>
      <c r="G24" s="24">
        <v>27.62</v>
      </c>
      <c r="H24" s="24">
        <v>96.19</v>
      </c>
      <c r="I24" s="24">
        <v>20</v>
      </c>
      <c r="J24" s="24">
        <v>46.35</v>
      </c>
      <c r="K24" s="27" t="s">
        <v>442</v>
      </c>
    </row>
    <row r="25" spans="1:11" x14ac:dyDescent="0.2">
      <c r="A25" s="23" t="s">
        <v>707</v>
      </c>
      <c r="B25" s="24" t="s">
        <v>708</v>
      </c>
      <c r="C25" s="24">
        <v>68.42</v>
      </c>
      <c r="D25" s="24">
        <v>68.569999999999993</v>
      </c>
      <c r="E25" s="24">
        <v>5.37</v>
      </c>
      <c r="F25" s="24">
        <v>2.7</v>
      </c>
      <c r="G25" s="24">
        <v>1.83</v>
      </c>
      <c r="H25" s="24">
        <v>100</v>
      </c>
      <c r="I25" s="24">
        <v>4.2699999999999996</v>
      </c>
      <c r="J25" s="24">
        <v>66.39</v>
      </c>
      <c r="K25" s="27" t="s">
        <v>442</v>
      </c>
    </row>
    <row r="26" spans="1:11" x14ac:dyDescent="0.2">
      <c r="A26" s="23" t="s">
        <v>709</v>
      </c>
      <c r="B26" s="24" t="s">
        <v>710</v>
      </c>
      <c r="C26" s="24">
        <v>63.59</v>
      </c>
      <c r="D26" s="24">
        <v>37.5</v>
      </c>
      <c r="E26" s="24">
        <v>35.5</v>
      </c>
      <c r="F26" s="24">
        <v>9.6999999999999993</v>
      </c>
      <c r="G26" s="24">
        <v>2.66</v>
      </c>
      <c r="H26" s="24">
        <v>11.79</v>
      </c>
      <c r="I26" s="24">
        <v>15.97</v>
      </c>
      <c r="J26" s="24">
        <v>53.88</v>
      </c>
      <c r="K26" s="27" t="s">
        <v>442</v>
      </c>
    </row>
    <row r="27" spans="1:11" x14ac:dyDescent="0.2">
      <c r="A27" s="23" t="s">
        <v>711</v>
      </c>
      <c r="B27" s="24" t="s">
        <v>712</v>
      </c>
      <c r="C27" s="24">
        <v>59.51</v>
      </c>
      <c r="D27" s="24">
        <v>49.39</v>
      </c>
      <c r="E27" s="24">
        <v>32.24</v>
      </c>
      <c r="F27" s="24">
        <v>8.1999999999999993</v>
      </c>
      <c r="G27" s="24">
        <v>13.25</v>
      </c>
      <c r="H27" s="24">
        <v>80.72</v>
      </c>
      <c r="I27" s="24">
        <v>31.33</v>
      </c>
      <c r="J27" s="24">
        <v>78.06</v>
      </c>
      <c r="K27" s="27" t="s">
        <v>442</v>
      </c>
    </row>
    <row r="28" spans="1:11" x14ac:dyDescent="0.2">
      <c r="A28" s="23" t="s">
        <v>713</v>
      </c>
      <c r="B28" s="24" t="s">
        <v>714</v>
      </c>
      <c r="C28" s="24">
        <v>63.7</v>
      </c>
      <c r="D28" s="24">
        <v>28.57</v>
      </c>
      <c r="E28" s="24">
        <v>40.409999999999997</v>
      </c>
      <c r="F28" s="24">
        <v>3.3</v>
      </c>
      <c r="G28" s="24">
        <v>12.5</v>
      </c>
      <c r="H28" s="24">
        <v>63.84</v>
      </c>
      <c r="I28" s="24">
        <v>25.89</v>
      </c>
      <c r="J28" s="24">
        <v>33.200000000000003</v>
      </c>
      <c r="K28" s="27" t="s">
        <v>442</v>
      </c>
    </row>
    <row r="29" spans="1:11" x14ac:dyDescent="0.2">
      <c r="A29" s="23" t="s">
        <v>715</v>
      </c>
      <c r="B29" s="24" t="s">
        <v>716</v>
      </c>
      <c r="C29" s="24">
        <v>66.010000000000005</v>
      </c>
      <c r="D29" s="24"/>
      <c r="E29" s="24"/>
      <c r="F29" s="24">
        <v>13.1</v>
      </c>
      <c r="G29" s="24">
        <v>44</v>
      </c>
      <c r="H29" s="24">
        <v>60</v>
      </c>
      <c r="I29" s="24">
        <v>68</v>
      </c>
      <c r="J29" s="24">
        <v>30.65</v>
      </c>
      <c r="K29" s="27" t="s">
        <v>980</v>
      </c>
    </row>
    <row r="30" spans="1:11" x14ac:dyDescent="0.2">
      <c r="A30" s="23" t="s">
        <v>717</v>
      </c>
      <c r="B30" s="24" t="s">
        <v>718</v>
      </c>
      <c r="C30" s="24">
        <v>65.06</v>
      </c>
      <c r="D30" s="24">
        <v>30.08</v>
      </c>
      <c r="E30" s="24">
        <v>43.55</v>
      </c>
      <c r="F30" s="24">
        <v>12.8</v>
      </c>
      <c r="G30" s="24">
        <v>12.99</v>
      </c>
      <c r="H30" s="24">
        <v>16.54</v>
      </c>
      <c r="I30" s="24">
        <v>9.84</v>
      </c>
      <c r="J30" s="24">
        <v>43.24</v>
      </c>
      <c r="K30" s="27" t="s">
        <v>442</v>
      </c>
    </row>
    <row r="31" spans="1:11" x14ac:dyDescent="0.2">
      <c r="A31" s="23" t="s">
        <v>719</v>
      </c>
      <c r="B31" s="24" t="s">
        <v>720</v>
      </c>
      <c r="C31" s="24">
        <v>63.61</v>
      </c>
      <c r="D31" s="24">
        <v>30.08</v>
      </c>
      <c r="E31" s="24">
        <v>43.55</v>
      </c>
      <c r="F31" s="24">
        <v>10.6</v>
      </c>
      <c r="G31" s="24">
        <v>9.25</v>
      </c>
      <c r="H31" s="24">
        <v>33.130000000000003</v>
      </c>
      <c r="I31" s="24">
        <v>15.52</v>
      </c>
      <c r="J31" s="24">
        <v>63.1</v>
      </c>
      <c r="K31" s="27" t="s">
        <v>442</v>
      </c>
    </row>
    <row r="32" spans="1:11" x14ac:dyDescent="0.2">
      <c r="A32" s="23" t="s">
        <v>721</v>
      </c>
      <c r="B32" s="24" t="s">
        <v>722</v>
      </c>
      <c r="C32" s="24"/>
      <c r="D32" s="24"/>
      <c r="E32" s="24"/>
      <c r="F32" s="24"/>
      <c r="G32" s="24">
        <v>85.71</v>
      </c>
      <c r="H32" s="24">
        <v>85.71</v>
      </c>
      <c r="I32" s="24">
        <v>14.29</v>
      </c>
      <c r="J32" s="24">
        <v>65.38</v>
      </c>
      <c r="K32" s="27" t="s">
        <v>980</v>
      </c>
    </row>
    <row r="33" spans="1:11" x14ac:dyDescent="0.2">
      <c r="A33" s="23" t="s">
        <v>723</v>
      </c>
      <c r="B33" s="24" t="s">
        <v>724</v>
      </c>
      <c r="C33" s="24">
        <v>64.36</v>
      </c>
      <c r="D33" s="24">
        <v>33.44</v>
      </c>
      <c r="E33" s="24">
        <v>40.03</v>
      </c>
      <c r="F33" s="24">
        <v>7.2</v>
      </c>
      <c r="G33" s="24"/>
      <c r="H33" s="24">
        <v>0.21</v>
      </c>
      <c r="I33" s="24">
        <v>0.21</v>
      </c>
      <c r="J33" s="24"/>
      <c r="K33" s="27" t="s">
        <v>980</v>
      </c>
    </row>
    <row r="34" spans="1:11" x14ac:dyDescent="0.2">
      <c r="A34" s="23" t="s">
        <v>725</v>
      </c>
      <c r="B34" s="24" t="s">
        <v>726</v>
      </c>
      <c r="C34" s="24">
        <v>65.03</v>
      </c>
      <c r="D34" s="24">
        <v>34.42</v>
      </c>
      <c r="E34" s="24">
        <v>34.22</v>
      </c>
      <c r="F34" s="24">
        <v>6</v>
      </c>
      <c r="G34" s="24">
        <v>5.49</v>
      </c>
      <c r="H34" s="24">
        <v>9.52</v>
      </c>
      <c r="I34" s="24">
        <v>6.96</v>
      </c>
      <c r="J34" s="24">
        <v>76.33</v>
      </c>
      <c r="K34" s="27" t="s">
        <v>442</v>
      </c>
    </row>
    <row r="35" spans="1:11" x14ac:dyDescent="0.2">
      <c r="A35" s="23" t="s">
        <v>727</v>
      </c>
      <c r="B35" s="24" t="s">
        <v>728</v>
      </c>
      <c r="C35" s="24">
        <v>64.95</v>
      </c>
      <c r="D35" s="24">
        <v>27.43</v>
      </c>
      <c r="E35" s="24">
        <v>38.22</v>
      </c>
      <c r="F35" s="24">
        <v>9.4</v>
      </c>
      <c r="G35" s="24">
        <v>3.75</v>
      </c>
      <c r="H35" s="24">
        <v>9.36</v>
      </c>
      <c r="I35" s="24">
        <v>5.99</v>
      </c>
      <c r="J35" s="24">
        <v>62.46</v>
      </c>
      <c r="K35" s="59" t="s">
        <v>36</v>
      </c>
    </row>
    <row r="36" spans="1:11" x14ac:dyDescent="0.2">
      <c r="A36" s="23" t="s">
        <v>729</v>
      </c>
      <c r="B36" s="24" t="s">
        <v>730</v>
      </c>
      <c r="C36" s="24">
        <v>54.16</v>
      </c>
      <c r="D36" s="24">
        <v>26.95</v>
      </c>
      <c r="E36" s="24">
        <v>46.34</v>
      </c>
      <c r="F36" s="24">
        <v>8</v>
      </c>
      <c r="G36" s="24">
        <v>6.15</v>
      </c>
      <c r="H36" s="24">
        <v>18.46</v>
      </c>
      <c r="I36" s="24">
        <v>31.28</v>
      </c>
      <c r="J36" s="24">
        <v>74.61</v>
      </c>
      <c r="K36" s="27" t="s">
        <v>442</v>
      </c>
    </row>
    <row r="37" spans="1:11" x14ac:dyDescent="0.2">
      <c r="A37" s="23" t="s">
        <v>731</v>
      </c>
      <c r="B37" s="24" t="s">
        <v>732</v>
      </c>
      <c r="C37" s="24">
        <v>68.900000000000006</v>
      </c>
      <c r="D37" s="24">
        <v>33.159999999999997</v>
      </c>
      <c r="E37" s="24">
        <v>43.83</v>
      </c>
      <c r="F37" s="24">
        <v>10.4</v>
      </c>
      <c r="G37" s="24">
        <v>54.77</v>
      </c>
      <c r="H37" s="24"/>
      <c r="I37" s="24">
        <v>32.369999999999997</v>
      </c>
      <c r="J37" s="24">
        <v>82.19</v>
      </c>
      <c r="K37" s="27" t="s">
        <v>980</v>
      </c>
    </row>
    <row r="38" spans="1:11" x14ac:dyDescent="0.2">
      <c r="A38" s="23" t="s">
        <v>733</v>
      </c>
      <c r="B38" s="24" t="s">
        <v>734</v>
      </c>
      <c r="C38" s="24">
        <v>66.540000000000006</v>
      </c>
      <c r="D38" s="24"/>
      <c r="E38" s="24"/>
      <c r="F38" s="24">
        <v>7.9</v>
      </c>
      <c r="G38" s="24">
        <v>7.14</v>
      </c>
      <c r="H38" s="24">
        <v>19.64</v>
      </c>
      <c r="I38" s="24">
        <v>8.93</v>
      </c>
      <c r="J38" s="24">
        <v>77.39</v>
      </c>
      <c r="K38" s="27" t="s">
        <v>980</v>
      </c>
    </row>
    <row r="39" spans="1:11" x14ac:dyDescent="0.2">
      <c r="A39" s="23" t="s">
        <v>735</v>
      </c>
      <c r="B39" s="24" t="s">
        <v>736</v>
      </c>
      <c r="C39" s="24">
        <v>59.42</v>
      </c>
      <c r="D39" s="24">
        <v>42.42</v>
      </c>
      <c r="E39" s="24">
        <v>33.14</v>
      </c>
      <c r="F39" s="24">
        <v>9.6</v>
      </c>
      <c r="G39" s="24">
        <v>13.71</v>
      </c>
      <c r="H39" s="24">
        <v>98.98</v>
      </c>
      <c r="I39" s="24">
        <v>7.11</v>
      </c>
      <c r="J39" s="24">
        <v>84.78</v>
      </c>
      <c r="K39" s="27" t="s">
        <v>442</v>
      </c>
    </row>
    <row r="40" spans="1:11" x14ac:dyDescent="0.2">
      <c r="A40" s="23" t="s">
        <v>737</v>
      </c>
      <c r="B40" s="24" t="s">
        <v>738</v>
      </c>
      <c r="C40" s="24">
        <v>68.08</v>
      </c>
      <c r="D40" s="24">
        <v>34.5</v>
      </c>
      <c r="E40" s="24">
        <v>39.21</v>
      </c>
      <c r="F40" s="24">
        <v>15.5</v>
      </c>
      <c r="G40" s="24">
        <v>27.03</v>
      </c>
      <c r="H40" s="24">
        <v>37.840000000000003</v>
      </c>
      <c r="I40" s="24">
        <v>94.59</v>
      </c>
      <c r="J40" s="24">
        <v>55.84</v>
      </c>
      <c r="K40" s="58" t="s">
        <v>83</v>
      </c>
    </row>
    <row r="41" spans="1:11" x14ac:dyDescent="0.2">
      <c r="A41" s="23" t="s">
        <v>739</v>
      </c>
      <c r="B41" s="24" t="s">
        <v>740</v>
      </c>
      <c r="C41" s="24">
        <v>67.75</v>
      </c>
      <c r="D41" s="24">
        <v>32.89</v>
      </c>
      <c r="E41" s="24">
        <v>43.27</v>
      </c>
      <c r="F41" s="24">
        <v>9.9</v>
      </c>
      <c r="G41" s="24">
        <v>4.22</v>
      </c>
      <c r="H41" s="24">
        <v>5.31</v>
      </c>
      <c r="I41" s="24">
        <v>11.02</v>
      </c>
      <c r="J41" s="24">
        <v>69.23</v>
      </c>
      <c r="K41" s="27" t="s">
        <v>442</v>
      </c>
    </row>
    <row r="42" spans="1:11" x14ac:dyDescent="0.2">
      <c r="A42" s="23" t="s">
        <v>741</v>
      </c>
      <c r="B42" s="24" t="s">
        <v>742</v>
      </c>
      <c r="C42" s="24">
        <v>65.14</v>
      </c>
      <c r="D42" s="24">
        <v>23.64</v>
      </c>
      <c r="E42" s="24">
        <v>46.88</v>
      </c>
      <c r="F42" s="24">
        <v>6.3</v>
      </c>
      <c r="G42" s="24">
        <v>0.39</v>
      </c>
      <c r="H42" s="24">
        <v>1.56</v>
      </c>
      <c r="I42" s="24">
        <v>17.579999999999998</v>
      </c>
      <c r="J42" s="24">
        <v>59.63</v>
      </c>
      <c r="K42" s="59" t="s">
        <v>36</v>
      </c>
    </row>
    <row r="43" spans="1:11" x14ac:dyDescent="0.2">
      <c r="A43" s="23" t="s">
        <v>743</v>
      </c>
      <c r="B43" s="24" t="s">
        <v>744</v>
      </c>
      <c r="C43" s="24">
        <v>66.069999999999993</v>
      </c>
      <c r="D43" s="24">
        <v>54.62</v>
      </c>
      <c r="E43" s="24">
        <v>24.82</v>
      </c>
      <c r="F43" s="24">
        <v>7</v>
      </c>
      <c r="G43" s="24">
        <v>18.52</v>
      </c>
      <c r="H43" s="24">
        <v>25.93</v>
      </c>
      <c r="I43" s="24">
        <v>24.07</v>
      </c>
      <c r="J43" s="24">
        <v>18</v>
      </c>
      <c r="K43" s="27" t="s">
        <v>442</v>
      </c>
    </row>
    <row r="44" spans="1:11" x14ac:dyDescent="0.2">
      <c r="A44" s="23" t="s">
        <v>745</v>
      </c>
      <c r="B44" s="24" t="s">
        <v>746</v>
      </c>
      <c r="C44" s="24">
        <v>61.26</v>
      </c>
      <c r="D44" s="24">
        <v>28.81</v>
      </c>
      <c r="E44" s="24">
        <v>43.91</v>
      </c>
      <c r="F44" s="24">
        <v>3.6</v>
      </c>
      <c r="G44" s="24">
        <v>30.77</v>
      </c>
      <c r="H44" s="24">
        <v>69.23</v>
      </c>
      <c r="I44" s="24">
        <v>53.85</v>
      </c>
      <c r="J44" s="24">
        <v>63.16</v>
      </c>
      <c r="K44" s="27" t="s">
        <v>442</v>
      </c>
    </row>
    <row r="45" spans="1:11" x14ac:dyDescent="0.2">
      <c r="A45" s="23" t="s">
        <v>747</v>
      </c>
      <c r="B45" s="24" t="s">
        <v>748</v>
      </c>
      <c r="C45" s="24">
        <v>58.98</v>
      </c>
      <c r="D45" s="24">
        <v>28.28</v>
      </c>
      <c r="E45" s="24">
        <v>41.78</v>
      </c>
      <c r="F45" s="24">
        <v>8.3000000000000007</v>
      </c>
      <c r="G45" s="24">
        <v>0.79</v>
      </c>
      <c r="H45" s="24">
        <v>86.05</v>
      </c>
      <c r="I45" s="24">
        <v>16.84</v>
      </c>
      <c r="J45" s="24">
        <v>54.6</v>
      </c>
      <c r="K45" s="27" t="s">
        <v>442</v>
      </c>
    </row>
    <row r="46" spans="1:11" x14ac:dyDescent="0.2">
      <c r="A46" s="23" t="s">
        <v>749</v>
      </c>
      <c r="B46" s="24" t="s">
        <v>750</v>
      </c>
      <c r="C46" s="24">
        <v>70.37</v>
      </c>
      <c r="D46" s="24">
        <v>28.95</v>
      </c>
      <c r="E46" s="24">
        <v>48.06</v>
      </c>
      <c r="F46" s="24">
        <v>13.8</v>
      </c>
      <c r="G46" s="24">
        <v>5.33</v>
      </c>
      <c r="H46" s="24">
        <v>8.4600000000000009</v>
      </c>
      <c r="I46" s="24">
        <v>20.38</v>
      </c>
      <c r="J46" s="24">
        <v>68.95</v>
      </c>
      <c r="K46" s="27" t="s">
        <v>442</v>
      </c>
    </row>
    <row r="47" spans="1:11" x14ac:dyDescent="0.2">
      <c r="A47" s="23" t="s">
        <v>751</v>
      </c>
      <c r="B47" s="24" t="s">
        <v>752</v>
      </c>
      <c r="C47" s="24">
        <v>66.08</v>
      </c>
      <c r="D47" s="24">
        <v>42.47</v>
      </c>
      <c r="E47" s="24">
        <v>31.18</v>
      </c>
      <c r="F47" s="24">
        <v>5.2</v>
      </c>
      <c r="G47" s="24">
        <v>28.64</v>
      </c>
      <c r="H47" s="24">
        <v>65.05</v>
      </c>
      <c r="I47" s="24">
        <v>33.979999999999997</v>
      </c>
      <c r="J47" s="24">
        <v>78.69</v>
      </c>
      <c r="K47" s="58" t="s">
        <v>83</v>
      </c>
    </row>
    <row r="48" spans="1:11" x14ac:dyDescent="0.2">
      <c r="A48" s="23" t="s">
        <v>753</v>
      </c>
      <c r="B48" s="24" t="s">
        <v>754</v>
      </c>
      <c r="C48" s="24">
        <v>66.91</v>
      </c>
      <c r="D48" s="24">
        <v>51.02</v>
      </c>
      <c r="E48" s="24">
        <v>19.850000000000001</v>
      </c>
      <c r="F48" s="24">
        <v>5</v>
      </c>
      <c r="G48" s="24">
        <v>13.4</v>
      </c>
      <c r="H48" s="24">
        <v>59.79</v>
      </c>
      <c r="I48" s="24">
        <v>4.12</v>
      </c>
      <c r="J48" s="24">
        <v>80.69</v>
      </c>
      <c r="K48" s="27" t="s">
        <v>442</v>
      </c>
    </row>
    <row r="49" spans="1:11" x14ac:dyDescent="0.2">
      <c r="A49" s="23" t="s">
        <v>755</v>
      </c>
      <c r="B49" s="24" t="s">
        <v>756</v>
      </c>
      <c r="C49" s="24">
        <v>58.56</v>
      </c>
      <c r="D49" s="24">
        <v>38.64</v>
      </c>
      <c r="E49" s="24">
        <v>35.19</v>
      </c>
      <c r="F49" s="24">
        <v>16.3</v>
      </c>
      <c r="G49" s="24">
        <v>3.61</v>
      </c>
      <c r="H49" s="24">
        <v>4.47</v>
      </c>
      <c r="I49" s="24">
        <v>24.43</v>
      </c>
      <c r="J49" s="24">
        <v>70.709999999999994</v>
      </c>
      <c r="K49" s="27" t="s">
        <v>442</v>
      </c>
    </row>
    <row r="50" spans="1:11" x14ac:dyDescent="0.2">
      <c r="A50" s="23" t="s">
        <v>757</v>
      </c>
      <c r="B50" s="24" t="s">
        <v>758</v>
      </c>
      <c r="C50" s="24">
        <v>66.36</v>
      </c>
      <c r="D50" s="24">
        <v>24.14</v>
      </c>
      <c r="E50" s="24">
        <v>51.13</v>
      </c>
      <c r="F50" s="24">
        <v>7.4</v>
      </c>
      <c r="G50" s="24">
        <v>12.82</v>
      </c>
      <c r="H50" s="24">
        <v>43.59</v>
      </c>
      <c r="I50" s="24">
        <v>17.95</v>
      </c>
      <c r="J50" s="24"/>
      <c r="K50" s="27" t="s">
        <v>980</v>
      </c>
    </row>
    <row r="51" spans="1:11" x14ac:dyDescent="0.2">
      <c r="A51" s="23" t="s">
        <v>759</v>
      </c>
      <c r="B51" s="24" t="s">
        <v>760</v>
      </c>
      <c r="C51" s="24">
        <v>63.79</v>
      </c>
      <c r="D51" s="24">
        <v>55.06</v>
      </c>
      <c r="E51" s="24">
        <v>21.68</v>
      </c>
      <c r="F51" s="24">
        <v>6.6</v>
      </c>
      <c r="G51" s="24">
        <v>5.26</v>
      </c>
      <c r="H51" s="24">
        <v>24.56</v>
      </c>
      <c r="I51" s="24">
        <v>52.63</v>
      </c>
      <c r="J51" s="24">
        <v>45.71</v>
      </c>
      <c r="K51" s="27" t="s">
        <v>442</v>
      </c>
    </row>
    <row r="52" spans="1:11" x14ac:dyDescent="0.2">
      <c r="A52" s="23" t="s">
        <v>761</v>
      </c>
      <c r="B52" s="24" t="s">
        <v>762</v>
      </c>
      <c r="C52" s="24">
        <v>61.23</v>
      </c>
      <c r="D52" s="24"/>
      <c r="E52" s="24"/>
      <c r="F52" s="24">
        <v>4.3</v>
      </c>
      <c r="G52" s="24">
        <v>2.62</v>
      </c>
      <c r="H52" s="24">
        <v>6.28</v>
      </c>
      <c r="I52" s="24">
        <v>18.850000000000001</v>
      </c>
      <c r="J52" s="24">
        <v>57.82</v>
      </c>
      <c r="K52" s="27" t="s">
        <v>980</v>
      </c>
    </row>
    <row r="53" spans="1:11" x14ac:dyDescent="0.2">
      <c r="A53" s="23" t="s">
        <v>763</v>
      </c>
      <c r="B53" s="24" t="s">
        <v>764</v>
      </c>
      <c r="C53" s="24">
        <v>58.26</v>
      </c>
      <c r="D53" s="24">
        <v>52.63</v>
      </c>
      <c r="E53" s="24">
        <v>16.11</v>
      </c>
      <c r="F53" s="24">
        <v>5.3</v>
      </c>
      <c r="G53" s="24">
        <v>1.68</v>
      </c>
      <c r="H53" s="24">
        <v>10.08</v>
      </c>
      <c r="I53" s="24">
        <v>22.69</v>
      </c>
      <c r="J53" s="24">
        <v>74.38</v>
      </c>
      <c r="K53" s="59" t="s">
        <v>36</v>
      </c>
    </row>
    <row r="54" spans="1:11" x14ac:dyDescent="0.2">
      <c r="A54" s="23" t="s">
        <v>765</v>
      </c>
      <c r="B54" s="24" t="s">
        <v>766</v>
      </c>
      <c r="C54" s="24">
        <v>65.319999999999993</v>
      </c>
      <c r="D54" s="24"/>
      <c r="E54" s="24"/>
      <c r="F54" s="24">
        <v>9.1</v>
      </c>
      <c r="G54" s="24">
        <v>7.84</v>
      </c>
      <c r="H54" s="24">
        <v>49.02</v>
      </c>
      <c r="I54" s="24">
        <v>101.96</v>
      </c>
      <c r="J54" s="24">
        <v>81.13</v>
      </c>
      <c r="K54" s="27" t="s">
        <v>980</v>
      </c>
    </row>
    <row r="55" spans="1:11" x14ac:dyDescent="0.2">
      <c r="A55" s="23" t="s">
        <v>767</v>
      </c>
      <c r="B55" s="24" t="s">
        <v>768</v>
      </c>
      <c r="C55" s="24">
        <v>58.74</v>
      </c>
      <c r="D55" s="24"/>
      <c r="E55" s="24"/>
      <c r="F55" s="24">
        <v>8.1</v>
      </c>
      <c r="G55" s="24">
        <v>8.33</v>
      </c>
      <c r="H55" s="24">
        <v>16.670000000000002</v>
      </c>
      <c r="I55" s="24">
        <v>6.67</v>
      </c>
      <c r="J55" s="24">
        <v>46.42</v>
      </c>
      <c r="K55" s="27" t="s">
        <v>980</v>
      </c>
    </row>
    <row r="56" spans="1:11" x14ac:dyDescent="0.2">
      <c r="A56" s="23" t="s">
        <v>769</v>
      </c>
      <c r="B56" s="24" t="s">
        <v>770</v>
      </c>
      <c r="C56" s="24">
        <v>65.180000000000007</v>
      </c>
      <c r="D56" s="24">
        <v>52.54</v>
      </c>
      <c r="E56" s="24">
        <v>28.77</v>
      </c>
      <c r="F56" s="24">
        <v>5.7</v>
      </c>
      <c r="G56" s="24">
        <v>3.74</v>
      </c>
      <c r="H56" s="24">
        <v>14.63</v>
      </c>
      <c r="I56" s="24">
        <v>3.74</v>
      </c>
      <c r="J56" s="24">
        <v>65.010000000000005</v>
      </c>
      <c r="K56" s="27" t="s">
        <v>442</v>
      </c>
    </row>
    <row r="57" spans="1:11" x14ac:dyDescent="0.2">
      <c r="A57" s="23" t="s">
        <v>771</v>
      </c>
      <c r="B57" s="24" t="s">
        <v>772</v>
      </c>
      <c r="C57" s="24">
        <v>55.48</v>
      </c>
      <c r="D57" s="24">
        <v>31.51</v>
      </c>
      <c r="E57" s="24">
        <v>38.35</v>
      </c>
      <c r="F57" s="24">
        <v>6.2</v>
      </c>
      <c r="G57" s="24">
        <v>3.57</v>
      </c>
      <c r="H57" s="24">
        <v>71.430000000000007</v>
      </c>
      <c r="I57" s="24">
        <v>10.71</v>
      </c>
      <c r="J57" s="24">
        <v>69.28</v>
      </c>
      <c r="K57" s="27" t="s">
        <v>442</v>
      </c>
    </row>
    <row r="58" spans="1:11" x14ac:dyDescent="0.2">
      <c r="A58" s="23" t="s">
        <v>773</v>
      </c>
      <c r="B58" s="24" t="s">
        <v>774</v>
      </c>
      <c r="C58" s="24">
        <v>57.23</v>
      </c>
      <c r="D58" s="24">
        <v>50</v>
      </c>
      <c r="E58" s="24">
        <v>21.37</v>
      </c>
      <c r="F58" s="24">
        <v>7</v>
      </c>
      <c r="G58" s="24">
        <v>37.06</v>
      </c>
      <c r="H58" s="24">
        <v>50.35</v>
      </c>
      <c r="I58" s="24">
        <v>62.94</v>
      </c>
      <c r="J58" s="24">
        <v>80</v>
      </c>
      <c r="K58" s="27" t="s">
        <v>442</v>
      </c>
    </row>
    <row r="59" spans="1:11" x14ac:dyDescent="0.2">
      <c r="A59" s="23" t="s">
        <v>775</v>
      </c>
      <c r="B59" s="24" t="s">
        <v>776</v>
      </c>
      <c r="C59" s="24">
        <v>73.540000000000006</v>
      </c>
      <c r="D59" s="24"/>
      <c r="E59" s="24"/>
      <c r="F59" s="24">
        <v>7.2</v>
      </c>
      <c r="G59" s="24">
        <v>39.340000000000003</v>
      </c>
      <c r="H59" s="24">
        <v>83.61</v>
      </c>
      <c r="I59" s="24">
        <v>18.03</v>
      </c>
      <c r="J59" s="24">
        <v>79.59</v>
      </c>
      <c r="K59" s="27" t="s">
        <v>980</v>
      </c>
    </row>
    <row r="60" spans="1:11" x14ac:dyDescent="0.2">
      <c r="A60" s="23" t="s">
        <v>777</v>
      </c>
      <c r="B60" s="24" t="s">
        <v>778</v>
      </c>
      <c r="C60" s="24">
        <v>56.85</v>
      </c>
      <c r="D60" s="24">
        <v>46.99</v>
      </c>
      <c r="E60" s="24">
        <v>29.48</v>
      </c>
      <c r="F60" s="24">
        <v>5.0999999999999996</v>
      </c>
      <c r="G60" s="24">
        <v>7.14</v>
      </c>
      <c r="H60" s="24">
        <v>14.29</v>
      </c>
      <c r="I60" s="24">
        <v>5.36</v>
      </c>
      <c r="J60" s="24">
        <v>69.790000000000006</v>
      </c>
      <c r="K60" s="59" t="s">
        <v>36</v>
      </c>
    </row>
    <row r="61" spans="1:11" x14ac:dyDescent="0.2">
      <c r="A61" s="23" t="s">
        <v>779</v>
      </c>
      <c r="B61" s="24" t="s">
        <v>780</v>
      </c>
      <c r="C61" s="24">
        <v>65.56</v>
      </c>
      <c r="D61" s="24">
        <v>49.12</v>
      </c>
      <c r="E61" s="24">
        <v>27.59</v>
      </c>
      <c r="F61" s="24">
        <v>6</v>
      </c>
      <c r="G61" s="24">
        <v>39.130000000000003</v>
      </c>
      <c r="H61" s="24">
        <v>60.87</v>
      </c>
      <c r="I61" s="24">
        <v>60.87</v>
      </c>
      <c r="J61" s="24">
        <v>50</v>
      </c>
      <c r="K61" s="58" t="s">
        <v>83</v>
      </c>
    </row>
    <row r="62" spans="1:11" x14ac:dyDescent="0.2">
      <c r="A62" s="23" t="s">
        <v>781</v>
      </c>
      <c r="B62" s="24" t="s">
        <v>782</v>
      </c>
      <c r="C62" s="24">
        <v>52.7</v>
      </c>
      <c r="D62" s="24">
        <v>53.21</v>
      </c>
      <c r="E62" s="24">
        <v>25.11</v>
      </c>
      <c r="F62" s="24">
        <v>9.1999999999999993</v>
      </c>
      <c r="G62" s="24">
        <v>20.22</v>
      </c>
      <c r="H62" s="24">
        <v>58.15</v>
      </c>
      <c r="I62" s="24">
        <v>20.22</v>
      </c>
      <c r="J62" s="24">
        <v>59.45</v>
      </c>
      <c r="K62" s="27" t="s">
        <v>442</v>
      </c>
    </row>
    <row r="63" spans="1:11" x14ac:dyDescent="0.2">
      <c r="A63" s="23" t="s">
        <v>783</v>
      </c>
      <c r="B63" s="24" t="s">
        <v>784</v>
      </c>
      <c r="C63" s="24">
        <v>60.79</v>
      </c>
      <c r="D63" s="24">
        <v>52.83</v>
      </c>
      <c r="E63" s="24">
        <v>19.66</v>
      </c>
      <c r="F63" s="24">
        <v>10.199999999999999</v>
      </c>
      <c r="G63" s="24">
        <v>6.9</v>
      </c>
      <c r="H63" s="24">
        <v>20.69</v>
      </c>
      <c r="I63" s="24">
        <v>48.28</v>
      </c>
      <c r="J63" s="24">
        <v>81.680000000000007</v>
      </c>
      <c r="K63" s="27" t="s">
        <v>442</v>
      </c>
    </row>
    <row r="64" spans="1:11" x14ac:dyDescent="0.2">
      <c r="A64" s="23" t="s">
        <v>785</v>
      </c>
      <c r="B64" s="24" t="s">
        <v>786</v>
      </c>
      <c r="C64" s="24">
        <v>53.77</v>
      </c>
      <c r="D64" s="24">
        <v>64</v>
      </c>
      <c r="E64" s="24">
        <v>15.25</v>
      </c>
      <c r="F64" s="24">
        <v>10.5</v>
      </c>
      <c r="G64" s="24">
        <v>8.59</v>
      </c>
      <c r="H64" s="24">
        <v>13.28</v>
      </c>
      <c r="I64" s="24">
        <v>4.6900000000000004</v>
      </c>
      <c r="J64" s="24">
        <v>43.6</v>
      </c>
      <c r="K64" s="59" t="s">
        <v>36</v>
      </c>
    </row>
    <row r="65" spans="1:11" x14ac:dyDescent="0.2">
      <c r="A65" s="23" t="s">
        <v>787</v>
      </c>
      <c r="B65" s="24" t="s">
        <v>788</v>
      </c>
      <c r="C65" s="24">
        <v>72.010000000000005</v>
      </c>
      <c r="D65" s="24">
        <v>28.97</v>
      </c>
      <c r="E65" s="24">
        <v>35.76</v>
      </c>
      <c r="F65" s="24"/>
      <c r="G65" s="24">
        <v>28.26</v>
      </c>
      <c r="H65" s="24">
        <v>67.39</v>
      </c>
      <c r="I65" s="24">
        <v>10.87</v>
      </c>
      <c r="J65" s="24">
        <v>0</v>
      </c>
      <c r="K65" s="27" t="s">
        <v>980</v>
      </c>
    </row>
    <row r="66" spans="1:11" x14ac:dyDescent="0.2">
      <c r="A66" s="23" t="s">
        <v>789</v>
      </c>
      <c r="B66" s="24" t="s">
        <v>790</v>
      </c>
      <c r="C66" s="24"/>
      <c r="D66" s="24"/>
      <c r="E66" s="24"/>
      <c r="F66" s="24"/>
      <c r="G66" s="24"/>
      <c r="H66" s="24"/>
      <c r="I66" s="24"/>
      <c r="J66" s="24">
        <v>63.84</v>
      </c>
      <c r="K66" s="27" t="s">
        <v>980</v>
      </c>
    </row>
    <row r="67" spans="1:11" x14ac:dyDescent="0.2">
      <c r="A67" s="23" t="s">
        <v>791</v>
      </c>
      <c r="B67" s="24" t="s">
        <v>792</v>
      </c>
      <c r="C67" s="24">
        <v>57.29</v>
      </c>
      <c r="D67" s="24"/>
      <c r="E67" s="24"/>
      <c r="F67" s="24">
        <v>4.2</v>
      </c>
      <c r="G67" s="24">
        <v>55.56</v>
      </c>
      <c r="H67" s="24">
        <v>92.59</v>
      </c>
      <c r="I67" s="24">
        <v>159.26</v>
      </c>
      <c r="J67" s="24">
        <v>63.64</v>
      </c>
      <c r="K67" s="27" t="s">
        <v>980</v>
      </c>
    </row>
    <row r="68" spans="1:11" x14ac:dyDescent="0.2">
      <c r="A68" s="23" t="s">
        <v>793</v>
      </c>
      <c r="B68" s="24" t="s">
        <v>794</v>
      </c>
      <c r="C68" s="24">
        <v>62.58</v>
      </c>
      <c r="D68" s="24"/>
      <c r="E68" s="24"/>
      <c r="F68" s="24">
        <v>7</v>
      </c>
      <c r="G68" s="24">
        <v>10.7</v>
      </c>
      <c r="H68" s="24">
        <v>12.56</v>
      </c>
      <c r="I68" s="24">
        <v>7.44</v>
      </c>
      <c r="J68" s="24">
        <v>82.35</v>
      </c>
      <c r="K68" s="27" t="s">
        <v>980</v>
      </c>
    </row>
    <row r="69" spans="1:11" x14ac:dyDescent="0.2">
      <c r="A69" s="23" t="s">
        <v>795</v>
      </c>
      <c r="B69" s="24" t="s">
        <v>796</v>
      </c>
      <c r="C69" s="24">
        <v>67.09</v>
      </c>
      <c r="D69" s="24">
        <v>43</v>
      </c>
      <c r="E69" s="24">
        <v>31.54</v>
      </c>
      <c r="F69" s="24">
        <v>7.4</v>
      </c>
      <c r="G69" s="24">
        <v>14.18</v>
      </c>
      <c r="H69" s="24">
        <v>31.4</v>
      </c>
      <c r="I69" s="24">
        <v>2.17</v>
      </c>
      <c r="J69" s="24">
        <v>70.900000000000006</v>
      </c>
      <c r="K69" s="27" t="s">
        <v>442</v>
      </c>
    </row>
    <row r="70" spans="1:11" x14ac:dyDescent="0.2">
      <c r="A70" s="23" t="s">
        <v>797</v>
      </c>
      <c r="B70" s="24" t="s">
        <v>798</v>
      </c>
      <c r="C70" s="24">
        <v>71.400000000000006</v>
      </c>
      <c r="D70" s="24"/>
      <c r="E70" s="24"/>
      <c r="F70" s="24">
        <v>7.4</v>
      </c>
      <c r="G70" s="24">
        <v>17.07</v>
      </c>
      <c r="H70" s="24">
        <v>56.1</v>
      </c>
      <c r="I70" s="24">
        <v>73.17</v>
      </c>
      <c r="J70" s="24">
        <v>51.96</v>
      </c>
      <c r="K70" s="27" t="s">
        <v>980</v>
      </c>
    </row>
    <row r="71" spans="1:11" x14ac:dyDescent="0.2">
      <c r="A71" s="23" t="s">
        <v>799</v>
      </c>
      <c r="B71" s="24" t="s">
        <v>800</v>
      </c>
      <c r="C71" s="24">
        <v>54.35</v>
      </c>
      <c r="D71" s="24">
        <v>77.42</v>
      </c>
      <c r="E71" s="24">
        <v>0.4</v>
      </c>
      <c r="F71" s="24">
        <v>13.3</v>
      </c>
      <c r="G71" s="24">
        <v>7.92</v>
      </c>
      <c r="H71" s="24">
        <v>11.88</v>
      </c>
      <c r="I71" s="24">
        <v>0</v>
      </c>
      <c r="J71" s="24">
        <v>42</v>
      </c>
      <c r="K71" s="59" t="s">
        <v>36</v>
      </c>
    </row>
    <row r="72" spans="1:11" x14ac:dyDescent="0.2">
      <c r="A72" s="23" t="s">
        <v>801</v>
      </c>
      <c r="B72" s="24" t="s">
        <v>802</v>
      </c>
      <c r="C72" s="24">
        <v>68.510000000000005</v>
      </c>
      <c r="D72" s="24">
        <v>40.49</v>
      </c>
      <c r="E72" s="24">
        <v>27.36</v>
      </c>
      <c r="F72" s="24">
        <v>11.5</v>
      </c>
      <c r="G72" s="24">
        <v>7.39</v>
      </c>
      <c r="H72" s="24">
        <v>9.51</v>
      </c>
      <c r="I72" s="24">
        <v>4.2300000000000004</v>
      </c>
      <c r="J72" s="24">
        <v>46.8</v>
      </c>
      <c r="K72" s="27" t="s">
        <v>442</v>
      </c>
    </row>
    <row r="73" spans="1:11" x14ac:dyDescent="0.2">
      <c r="A73" s="23" t="s">
        <v>803</v>
      </c>
      <c r="B73" s="24" t="s">
        <v>804</v>
      </c>
      <c r="C73" s="24">
        <v>66.81</v>
      </c>
      <c r="D73" s="24"/>
      <c r="E73" s="24"/>
      <c r="F73" s="24">
        <v>5.6</v>
      </c>
      <c r="G73" s="24">
        <v>6.38</v>
      </c>
      <c r="H73" s="24">
        <v>25.53</v>
      </c>
      <c r="I73" s="24">
        <v>8.51</v>
      </c>
      <c r="J73" s="24">
        <v>19.399999999999999</v>
      </c>
      <c r="K73" s="27" t="s">
        <v>980</v>
      </c>
    </row>
    <row r="74" spans="1:11" x14ac:dyDescent="0.2">
      <c r="A74" s="23" t="s">
        <v>805</v>
      </c>
      <c r="B74" s="24" t="s">
        <v>806</v>
      </c>
      <c r="C74" s="24">
        <v>55.37</v>
      </c>
      <c r="D74" s="24">
        <v>42.58</v>
      </c>
      <c r="E74" s="24">
        <v>37.450000000000003</v>
      </c>
      <c r="F74" s="24">
        <v>7.1</v>
      </c>
      <c r="G74" s="24">
        <v>2.16</v>
      </c>
      <c r="H74" s="24">
        <v>11.89</v>
      </c>
      <c r="I74" s="24">
        <v>35.14</v>
      </c>
      <c r="J74" s="24">
        <v>47.12</v>
      </c>
      <c r="K74" s="59" t="s">
        <v>36</v>
      </c>
    </row>
    <row r="75" spans="1:11" x14ac:dyDescent="0.2">
      <c r="A75" s="23" t="s">
        <v>807</v>
      </c>
      <c r="B75" s="24" t="s">
        <v>808</v>
      </c>
      <c r="C75" s="24">
        <v>66.8</v>
      </c>
      <c r="D75" s="24">
        <v>23.86</v>
      </c>
      <c r="E75" s="24">
        <v>47.35</v>
      </c>
      <c r="F75" s="24">
        <v>2.4</v>
      </c>
      <c r="G75" s="24">
        <v>5.29</v>
      </c>
      <c r="H75" s="24">
        <v>28.63</v>
      </c>
      <c r="I75" s="24">
        <v>21.37</v>
      </c>
      <c r="J75" s="24">
        <v>71.16</v>
      </c>
      <c r="K75" s="27" t="s">
        <v>442</v>
      </c>
    </row>
    <row r="76" spans="1:11" x14ac:dyDescent="0.2">
      <c r="A76" s="23" t="s">
        <v>809</v>
      </c>
      <c r="B76" s="24" t="s">
        <v>810</v>
      </c>
      <c r="C76" s="24">
        <v>67.69</v>
      </c>
      <c r="D76" s="24">
        <v>38.28</v>
      </c>
      <c r="E76" s="24">
        <v>30.81</v>
      </c>
      <c r="F76" s="24">
        <v>12.1</v>
      </c>
      <c r="G76" s="24">
        <v>20.48</v>
      </c>
      <c r="H76" s="24">
        <v>65.06</v>
      </c>
      <c r="I76" s="24">
        <v>24.1</v>
      </c>
      <c r="J76" s="24">
        <v>35.979999999999997</v>
      </c>
      <c r="K76" s="27" t="s">
        <v>442</v>
      </c>
    </row>
    <row r="77" spans="1:11" x14ac:dyDescent="0.2">
      <c r="A77" s="23" t="s">
        <v>811</v>
      </c>
      <c r="B77" s="24" t="s">
        <v>812</v>
      </c>
      <c r="C77" s="24">
        <v>67.09</v>
      </c>
      <c r="D77" s="24"/>
      <c r="E77" s="24"/>
      <c r="F77" s="24">
        <v>3</v>
      </c>
      <c r="G77" s="24">
        <v>24.38</v>
      </c>
      <c r="H77" s="24">
        <v>53.13</v>
      </c>
      <c r="I77" s="24">
        <v>28.13</v>
      </c>
      <c r="J77" s="24">
        <v>58.43</v>
      </c>
      <c r="K77" s="27" t="s">
        <v>980</v>
      </c>
    </row>
    <row r="78" spans="1:11" x14ac:dyDescent="0.2">
      <c r="A78" s="23" t="s">
        <v>813</v>
      </c>
      <c r="B78" s="24" t="s">
        <v>814</v>
      </c>
      <c r="C78" s="24">
        <v>67.94</v>
      </c>
      <c r="D78" s="24">
        <v>51.03</v>
      </c>
      <c r="E78" s="24">
        <v>28.23</v>
      </c>
      <c r="F78" s="24">
        <v>8</v>
      </c>
      <c r="G78" s="24">
        <v>32.32</v>
      </c>
      <c r="H78" s="24">
        <v>42.42</v>
      </c>
      <c r="I78" s="24">
        <v>29.8</v>
      </c>
      <c r="J78" s="24">
        <v>36.72</v>
      </c>
      <c r="K78" s="27" t="s">
        <v>442</v>
      </c>
    </row>
    <row r="79" spans="1:11" x14ac:dyDescent="0.2">
      <c r="A79" s="23" t="s">
        <v>815</v>
      </c>
      <c r="B79" s="24" t="s">
        <v>816</v>
      </c>
      <c r="C79" s="24">
        <v>64.930000000000007</v>
      </c>
      <c r="D79" s="24">
        <v>56.34</v>
      </c>
      <c r="E79" s="24">
        <v>21.09</v>
      </c>
      <c r="F79" s="24">
        <v>4.2</v>
      </c>
      <c r="G79" s="24"/>
      <c r="H79" s="24">
        <v>3.75</v>
      </c>
      <c r="I79" s="24">
        <v>28.13</v>
      </c>
      <c r="J79" s="24">
        <v>84.03</v>
      </c>
      <c r="K79" s="27" t="s">
        <v>980</v>
      </c>
    </row>
    <row r="80" spans="1:11" x14ac:dyDescent="0.2">
      <c r="A80" s="23" t="s">
        <v>817</v>
      </c>
      <c r="B80" s="24" t="s">
        <v>818</v>
      </c>
      <c r="C80" s="24">
        <v>63.65</v>
      </c>
      <c r="D80" s="24">
        <v>31.86</v>
      </c>
      <c r="E80" s="24">
        <v>42.57</v>
      </c>
      <c r="F80" s="24">
        <v>2.9</v>
      </c>
      <c r="G80" s="24">
        <v>32.61</v>
      </c>
      <c r="H80" s="24">
        <v>32.61</v>
      </c>
      <c r="I80" s="24">
        <v>26.09</v>
      </c>
      <c r="J80" s="24">
        <v>12.99</v>
      </c>
      <c r="K80" s="27" t="s">
        <v>442</v>
      </c>
    </row>
    <row r="81" spans="1:11" x14ac:dyDescent="0.2">
      <c r="A81" s="23" t="s">
        <v>819</v>
      </c>
      <c r="B81" s="24" t="s">
        <v>820</v>
      </c>
      <c r="C81" s="24">
        <v>65.25</v>
      </c>
      <c r="D81" s="24">
        <v>12.3</v>
      </c>
      <c r="E81" s="24">
        <v>46.67</v>
      </c>
      <c r="F81" s="24">
        <v>2.7</v>
      </c>
      <c r="G81" s="24">
        <v>9.57</v>
      </c>
      <c r="H81" s="24">
        <v>38.28</v>
      </c>
      <c r="I81" s="24">
        <v>30.14</v>
      </c>
      <c r="J81" s="24">
        <v>77.17</v>
      </c>
      <c r="K81" s="27" t="s">
        <v>442</v>
      </c>
    </row>
    <row r="82" spans="1:11" x14ac:dyDescent="0.2">
      <c r="A82" s="23" t="s">
        <v>821</v>
      </c>
      <c r="B82" s="24" t="s">
        <v>822</v>
      </c>
      <c r="C82" s="24">
        <v>60.11</v>
      </c>
      <c r="D82" s="24">
        <v>55.81</v>
      </c>
      <c r="E82" s="24">
        <v>17.71</v>
      </c>
      <c r="F82" s="24">
        <v>6.8</v>
      </c>
      <c r="G82" s="24">
        <v>16.22</v>
      </c>
      <c r="H82" s="24">
        <v>72.97</v>
      </c>
      <c r="I82" s="24">
        <v>54.05</v>
      </c>
      <c r="J82" s="24">
        <v>77.63</v>
      </c>
      <c r="K82" s="27" t="s">
        <v>442</v>
      </c>
    </row>
    <row r="83" spans="1:11" x14ac:dyDescent="0.2">
      <c r="A83" s="23" t="s">
        <v>823</v>
      </c>
      <c r="B83" s="24" t="s">
        <v>824</v>
      </c>
      <c r="C83" s="24">
        <v>66.5</v>
      </c>
      <c r="D83" s="24">
        <v>26.69</v>
      </c>
      <c r="E83" s="24">
        <v>37.92</v>
      </c>
      <c r="F83" s="24">
        <v>3.9</v>
      </c>
      <c r="G83" s="24">
        <v>2.1800000000000002</v>
      </c>
      <c r="H83" s="24">
        <v>48.67</v>
      </c>
      <c r="I83" s="24">
        <v>46</v>
      </c>
      <c r="J83" s="24">
        <v>64.33</v>
      </c>
      <c r="K83" s="27" t="s">
        <v>442</v>
      </c>
    </row>
    <row r="84" spans="1:11" x14ac:dyDescent="0.2">
      <c r="A84" s="23" t="s">
        <v>825</v>
      </c>
      <c r="B84" s="24" t="s">
        <v>826</v>
      </c>
      <c r="C84" s="24">
        <v>62.69</v>
      </c>
      <c r="D84" s="24">
        <v>34.11</v>
      </c>
      <c r="E84" s="24">
        <v>36.119999999999997</v>
      </c>
      <c r="F84" s="24">
        <v>7.6</v>
      </c>
      <c r="G84" s="24">
        <v>9.52</v>
      </c>
      <c r="H84" s="24">
        <v>14.29</v>
      </c>
      <c r="I84" s="24">
        <v>35.71</v>
      </c>
      <c r="J84" s="24">
        <v>34.090000000000003</v>
      </c>
      <c r="K84" s="27" t="s">
        <v>442</v>
      </c>
    </row>
    <row r="85" spans="1:11" x14ac:dyDescent="0.2">
      <c r="A85" s="23" t="s">
        <v>827</v>
      </c>
      <c r="B85" s="24" t="s">
        <v>828</v>
      </c>
      <c r="C85" s="24">
        <v>57.36</v>
      </c>
      <c r="D85" s="24"/>
      <c r="E85" s="24"/>
      <c r="F85" s="24">
        <v>11.2</v>
      </c>
      <c r="G85" s="24">
        <v>68</v>
      </c>
      <c r="H85" s="24">
        <v>100</v>
      </c>
      <c r="I85" s="24">
        <v>64</v>
      </c>
      <c r="J85" s="24">
        <v>60.48</v>
      </c>
      <c r="K85" s="27" t="s">
        <v>980</v>
      </c>
    </row>
    <row r="86" spans="1:11" x14ac:dyDescent="0.2">
      <c r="A86" s="23" t="s">
        <v>829</v>
      </c>
      <c r="B86" s="24" t="s">
        <v>830</v>
      </c>
      <c r="C86" s="24">
        <v>60.93</v>
      </c>
      <c r="D86" s="24">
        <v>45.36</v>
      </c>
      <c r="E86" s="24">
        <v>19.059999999999999</v>
      </c>
      <c r="F86" s="24">
        <v>4.0999999999999996</v>
      </c>
      <c r="G86" s="24">
        <v>4.57</v>
      </c>
      <c r="H86" s="24">
        <v>14.29</v>
      </c>
      <c r="I86" s="24">
        <v>32.57</v>
      </c>
      <c r="J86" s="24">
        <v>73.83</v>
      </c>
      <c r="K86" s="59" t="s">
        <v>36</v>
      </c>
    </row>
    <row r="87" spans="1:11" x14ac:dyDescent="0.2">
      <c r="A87" s="23" t="s">
        <v>831</v>
      </c>
      <c r="B87" s="24" t="s">
        <v>832</v>
      </c>
      <c r="C87" s="24">
        <v>61.34</v>
      </c>
      <c r="D87" s="24"/>
      <c r="E87" s="24"/>
      <c r="F87" s="24">
        <v>10.7</v>
      </c>
      <c r="G87" s="24">
        <v>5.66</v>
      </c>
      <c r="H87" s="24">
        <v>15.09</v>
      </c>
      <c r="I87" s="24">
        <v>9.43</v>
      </c>
      <c r="J87" s="24">
        <v>45.95</v>
      </c>
      <c r="K87" s="27" t="s">
        <v>980</v>
      </c>
    </row>
    <row r="88" spans="1:11" x14ac:dyDescent="0.2">
      <c r="A88" s="23" t="s">
        <v>833</v>
      </c>
      <c r="B88" s="24" t="s">
        <v>834</v>
      </c>
      <c r="C88" s="24">
        <v>62.62</v>
      </c>
      <c r="D88" s="24">
        <v>26.7</v>
      </c>
      <c r="E88" s="24">
        <v>34.56</v>
      </c>
      <c r="F88" s="24">
        <v>7</v>
      </c>
      <c r="G88" s="24">
        <v>19.57</v>
      </c>
      <c r="H88" s="24">
        <v>43.48</v>
      </c>
      <c r="I88" s="24">
        <v>15.22</v>
      </c>
      <c r="J88" s="24">
        <v>50.37</v>
      </c>
      <c r="K88" s="27" t="s">
        <v>442</v>
      </c>
    </row>
    <row r="89" spans="1:11" x14ac:dyDescent="0.2">
      <c r="A89" s="23" t="s">
        <v>835</v>
      </c>
      <c r="B89" s="24" t="s">
        <v>836</v>
      </c>
      <c r="C89" s="24">
        <v>57.46</v>
      </c>
      <c r="D89" s="24">
        <v>18.57</v>
      </c>
      <c r="E89" s="24">
        <v>45.35</v>
      </c>
      <c r="F89" s="24">
        <v>5.4</v>
      </c>
      <c r="G89" s="24">
        <v>17.809999999999999</v>
      </c>
      <c r="H89" s="24">
        <v>89.04</v>
      </c>
      <c r="I89" s="24">
        <v>41.1</v>
      </c>
      <c r="J89" s="24">
        <v>61.01</v>
      </c>
      <c r="K89" s="27" t="s">
        <v>442</v>
      </c>
    </row>
    <row r="90" spans="1:11" x14ac:dyDescent="0.2">
      <c r="A90" s="23" t="s">
        <v>837</v>
      </c>
      <c r="B90" s="24" t="s">
        <v>838</v>
      </c>
      <c r="C90" s="24">
        <v>68.680000000000007</v>
      </c>
      <c r="D90" s="24">
        <v>35.97</v>
      </c>
      <c r="E90" s="24">
        <v>37.93</v>
      </c>
      <c r="F90" s="24">
        <v>2.9</v>
      </c>
      <c r="G90" s="24">
        <v>57.06</v>
      </c>
      <c r="H90" s="24">
        <v>68.819999999999993</v>
      </c>
      <c r="I90" s="24">
        <v>63.53</v>
      </c>
      <c r="J90" s="24">
        <v>75.290000000000006</v>
      </c>
      <c r="K90" s="58" t="s">
        <v>83</v>
      </c>
    </row>
    <row r="91" spans="1:11" x14ac:dyDescent="0.2">
      <c r="A91" s="23" t="s">
        <v>839</v>
      </c>
      <c r="B91" s="24" t="s">
        <v>840</v>
      </c>
      <c r="C91" s="24">
        <v>62.57</v>
      </c>
      <c r="D91" s="24">
        <v>35.11</v>
      </c>
      <c r="E91" s="24">
        <v>39.46</v>
      </c>
      <c r="F91" s="24">
        <v>7.1</v>
      </c>
      <c r="G91" s="24">
        <v>53.85</v>
      </c>
      <c r="H91" s="24">
        <v>84.62</v>
      </c>
      <c r="I91" s="24">
        <v>261.54000000000002</v>
      </c>
      <c r="J91" s="24">
        <v>82.52</v>
      </c>
      <c r="K91" s="58" t="s">
        <v>83</v>
      </c>
    </row>
    <row r="92" spans="1:11" x14ac:dyDescent="0.2">
      <c r="A92" s="23" t="s">
        <v>841</v>
      </c>
      <c r="B92" s="24" t="s">
        <v>842</v>
      </c>
      <c r="C92" s="24">
        <v>65.66</v>
      </c>
      <c r="D92" s="24"/>
      <c r="E92" s="24"/>
      <c r="F92" s="24">
        <v>11</v>
      </c>
      <c r="G92" s="24">
        <v>1.45</v>
      </c>
      <c r="H92" s="24">
        <v>2.17</v>
      </c>
      <c r="I92" s="24">
        <v>7.97</v>
      </c>
      <c r="J92" s="24">
        <v>58</v>
      </c>
      <c r="K92" s="27" t="s">
        <v>980</v>
      </c>
    </row>
    <row r="93" spans="1:11" x14ac:dyDescent="0.2">
      <c r="A93" s="23" t="s">
        <v>843</v>
      </c>
      <c r="B93" s="24" t="s">
        <v>844</v>
      </c>
      <c r="C93" s="24">
        <v>65.069999999999993</v>
      </c>
      <c r="D93" s="24">
        <v>41.51</v>
      </c>
      <c r="E93" s="24">
        <v>35.9</v>
      </c>
      <c r="F93" s="24">
        <v>12.9</v>
      </c>
      <c r="G93" s="24">
        <v>9.52</v>
      </c>
      <c r="H93" s="24">
        <v>28.57</v>
      </c>
      <c r="I93" s="24">
        <v>123.81</v>
      </c>
      <c r="J93" s="24">
        <v>62.07</v>
      </c>
      <c r="K93" s="58" t="s">
        <v>83</v>
      </c>
    </row>
    <row r="94" spans="1:11" x14ac:dyDescent="0.2">
      <c r="A94" s="23" t="s">
        <v>845</v>
      </c>
      <c r="B94" s="24" t="s">
        <v>846</v>
      </c>
      <c r="C94" s="24">
        <v>65.45</v>
      </c>
      <c r="D94" s="24">
        <v>61.82</v>
      </c>
      <c r="E94" s="24">
        <v>18.7</v>
      </c>
      <c r="F94" s="24">
        <v>9.8000000000000007</v>
      </c>
      <c r="G94" s="24">
        <v>18.37</v>
      </c>
      <c r="H94" s="24">
        <v>48.98</v>
      </c>
      <c r="I94" s="24">
        <v>8.16</v>
      </c>
      <c r="J94" s="24">
        <v>39.39</v>
      </c>
      <c r="K94" s="27" t="s">
        <v>442</v>
      </c>
    </row>
    <row r="95" spans="1:11" x14ac:dyDescent="0.2">
      <c r="A95" s="23" t="s">
        <v>847</v>
      </c>
      <c r="B95" s="24" t="s">
        <v>848</v>
      </c>
      <c r="C95" s="24">
        <v>64.150000000000006</v>
      </c>
      <c r="D95" s="24">
        <v>52.05</v>
      </c>
      <c r="E95" s="24">
        <v>23.67</v>
      </c>
      <c r="F95" s="24">
        <v>13.6</v>
      </c>
      <c r="G95" s="24">
        <v>3.87</v>
      </c>
      <c r="H95" s="24">
        <v>5.8</v>
      </c>
      <c r="I95" s="24">
        <v>8.01</v>
      </c>
      <c r="J95" s="24">
        <v>58.09</v>
      </c>
      <c r="K95" s="27" t="s">
        <v>442</v>
      </c>
    </row>
    <row r="96" spans="1:11" x14ac:dyDescent="0.2">
      <c r="A96" s="23" t="s">
        <v>849</v>
      </c>
      <c r="B96" s="24" t="s">
        <v>850</v>
      </c>
      <c r="C96" s="24">
        <v>63.31</v>
      </c>
      <c r="D96" s="24">
        <v>50</v>
      </c>
      <c r="E96" s="24">
        <v>27.33</v>
      </c>
      <c r="F96" s="24">
        <v>11.1</v>
      </c>
      <c r="G96" s="24">
        <v>45.86</v>
      </c>
      <c r="H96" s="24"/>
      <c r="I96" s="24">
        <v>45.22</v>
      </c>
      <c r="J96" s="24">
        <v>48.77</v>
      </c>
      <c r="K96" s="27" t="s">
        <v>980</v>
      </c>
    </row>
    <row r="97" spans="1:11" x14ac:dyDescent="0.2">
      <c r="A97" s="23" t="s">
        <v>851</v>
      </c>
      <c r="B97" s="24" t="s">
        <v>852</v>
      </c>
      <c r="C97" s="24">
        <v>65.59</v>
      </c>
      <c r="D97" s="24">
        <v>46.79</v>
      </c>
      <c r="E97" s="24">
        <v>26.13</v>
      </c>
      <c r="F97" s="24">
        <v>6</v>
      </c>
      <c r="G97" s="24">
        <v>8.4499999999999993</v>
      </c>
      <c r="H97" s="24">
        <v>46.48</v>
      </c>
      <c r="I97" s="24">
        <v>18.309999999999999</v>
      </c>
      <c r="J97" s="24">
        <v>84.25</v>
      </c>
      <c r="K97" s="27" t="s">
        <v>442</v>
      </c>
    </row>
    <row r="98" spans="1:11" x14ac:dyDescent="0.2">
      <c r="A98" s="23" t="s">
        <v>853</v>
      </c>
      <c r="B98" s="24" t="s">
        <v>854</v>
      </c>
      <c r="C98" s="24">
        <v>62.35</v>
      </c>
      <c r="D98" s="24">
        <v>20.54</v>
      </c>
      <c r="E98" s="24">
        <v>41.39</v>
      </c>
      <c r="F98" s="24">
        <v>2.1</v>
      </c>
      <c r="G98" s="24">
        <v>45.83</v>
      </c>
      <c r="H98" s="24">
        <v>73.61</v>
      </c>
      <c r="I98" s="24">
        <v>4.17</v>
      </c>
      <c r="J98" s="24">
        <v>53.13</v>
      </c>
      <c r="K98" s="27" t="s">
        <v>442</v>
      </c>
    </row>
    <row r="99" spans="1:11" x14ac:dyDescent="0.2">
      <c r="A99" s="23" t="s">
        <v>855</v>
      </c>
      <c r="B99" s="24" t="s">
        <v>856</v>
      </c>
      <c r="C99" s="24">
        <v>64.650000000000006</v>
      </c>
      <c r="D99" s="24">
        <v>34.700000000000003</v>
      </c>
      <c r="E99" s="24">
        <v>39.090000000000003</v>
      </c>
      <c r="F99" s="24">
        <v>4</v>
      </c>
      <c r="G99" s="24">
        <v>28.87</v>
      </c>
      <c r="H99" s="24">
        <v>97.94</v>
      </c>
      <c r="I99" s="24">
        <v>109.28</v>
      </c>
      <c r="J99" s="24">
        <v>61.26</v>
      </c>
      <c r="K99" s="58" t="s">
        <v>83</v>
      </c>
    </row>
    <row r="100" spans="1:11" x14ac:dyDescent="0.2">
      <c r="A100" s="23" t="s">
        <v>857</v>
      </c>
      <c r="B100" s="24" t="s">
        <v>858</v>
      </c>
      <c r="C100" s="24">
        <v>60.21</v>
      </c>
      <c r="D100" s="24">
        <v>16.22</v>
      </c>
      <c r="E100" s="24">
        <v>48.09</v>
      </c>
      <c r="F100" s="24">
        <v>2.4</v>
      </c>
      <c r="G100" s="24">
        <v>47.06</v>
      </c>
      <c r="H100" s="24">
        <v>94.12</v>
      </c>
      <c r="I100" s="24">
        <v>108.82</v>
      </c>
      <c r="J100" s="24">
        <v>60.78</v>
      </c>
      <c r="K100" s="27" t="s">
        <v>442</v>
      </c>
    </row>
    <row r="101" spans="1:11" x14ac:dyDescent="0.2">
      <c r="A101" s="23" t="s">
        <v>859</v>
      </c>
      <c r="B101" s="24" t="s">
        <v>860</v>
      </c>
      <c r="C101" s="24">
        <v>62.65</v>
      </c>
      <c r="D101" s="24">
        <v>46.75</v>
      </c>
      <c r="E101" s="24">
        <v>32.11</v>
      </c>
      <c r="F101" s="24">
        <v>15.5</v>
      </c>
      <c r="G101" s="24">
        <v>6.85</v>
      </c>
      <c r="H101" s="24">
        <v>13.7</v>
      </c>
      <c r="I101" s="24">
        <v>10.96</v>
      </c>
      <c r="J101" s="24">
        <v>48.71</v>
      </c>
      <c r="K101" s="27" t="s">
        <v>442</v>
      </c>
    </row>
    <row r="102" spans="1:11" x14ac:dyDescent="0.2">
      <c r="A102" s="23" t="s">
        <v>861</v>
      </c>
      <c r="B102" s="24" t="s">
        <v>862</v>
      </c>
      <c r="C102" s="24">
        <v>64.14</v>
      </c>
      <c r="D102" s="24">
        <v>51.11</v>
      </c>
      <c r="E102" s="24">
        <v>21.71</v>
      </c>
      <c r="F102" s="24">
        <v>4.8</v>
      </c>
      <c r="G102" s="24">
        <v>5.88</v>
      </c>
      <c r="H102" s="24">
        <v>91.18</v>
      </c>
      <c r="I102" s="24">
        <v>2.94</v>
      </c>
      <c r="J102" s="24">
        <v>41.45</v>
      </c>
      <c r="K102" s="59" t="s">
        <v>36</v>
      </c>
    </row>
    <row r="103" spans="1:11" x14ac:dyDescent="0.2">
      <c r="A103" s="23" t="s">
        <v>863</v>
      </c>
      <c r="B103" s="24" t="s">
        <v>864</v>
      </c>
      <c r="C103" s="24">
        <v>68.19</v>
      </c>
      <c r="D103" s="24">
        <v>28.52</v>
      </c>
      <c r="E103" s="24">
        <v>41.82</v>
      </c>
      <c r="F103" s="24">
        <v>6.3</v>
      </c>
      <c r="G103" s="24">
        <v>54.17</v>
      </c>
      <c r="H103" s="24">
        <v>75</v>
      </c>
      <c r="I103" s="24">
        <v>8.33</v>
      </c>
      <c r="J103" s="24">
        <v>48.2</v>
      </c>
      <c r="K103" s="27" t="s">
        <v>442</v>
      </c>
    </row>
    <row r="104" spans="1:11" x14ac:dyDescent="0.2">
      <c r="A104" s="23" t="s">
        <v>865</v>
      </c>
      <c r="B104" s="24" t="s">
        <v>866</v>
      </c>
      <c r="C104" s="24">
        <v>60.71</v>
      </c>
      <c r="D104" s="24">
        <v>50</v>
      </c>
      <c r="E104" s="24">
        <v>27.66</v>
      </c>
      <c r="F104" s="24">
        <v>5</v>
      </c>
      <c r="G104" s="24">
        <v>6.12</v>
      </c>
      <c r="H104" s="24">
        <v>20.41</v>
      </c>
      <c r="I104" s="24">
        <v>79.59</v>
      </c>
      <c r="J104" s="24">
        <v>76</v>
      </c>
      <c r="K104" s="27" t="s">
        <v>442</v>
      </c>
    </row>
    <row r="105" spans="1:11" x14ac:dyDescent="0.2">
      <c r="A105" s="23" t="s">
        <v>867</v>
      </c>
      <c r="B105" s="24" t="s">
        <v>868</v>
      </c>
      <c r="C105" s="24">
        <v>64.63</v>
      </c>
      <c r="D105" s="24">
        <v>41.72</v>
      </c>
      <c r="E105" s="24">
        <v>26.94</v>
      </c>
      <c r="F105" s="24">
        <v>3.3</v>
      </c>
      <c r="G105" s="24"/>
      <c r="H105" s="24">
        <v>4.7300000000000004</v>
      </c>
      <c r="I105" s="24">
        <v>19.59</v>
      </c>
      <c r="J105" s="24">
        <v>27.5</v>
      </c>
      <c r="K105" s="27" t="s">
        <v>980</v>
      </c>
    </row>
    <row r="106" spans="1:11" x14ac:dyDescent="0.2">
      <c r="A106" s="23" t="s">
        <v>869</v>
      </c>
      <c r="B106" s="24" t="s">
        <v>870</v>
      </c>
      <c r="C106" s="24">
        <v>58.01</v>
      </c>
      <c r="D106" s="24"/>
      <c r="E106" s="24"/>
      <c r="F106" s="24">
        <v>14.3</v>
      </c>
      <c r="G106" s="24">
        <v>9.6199999999999992</v>
      </c>
      <c r="H106" s="24">
        <v>34.619999999999997</v>
      </c>
      <c r="I106" s="24">
        <v>12.5</v>
      </c>
      <c r="J106" s="24">
        <v>82.89</v>
      </c>
      <c r="K106" s="27" t="s">
        <v>980</v>
      </c>
    </row>
    <row r="107" spans="1:11" x14ac:dyDescent="0.2">
      <c r="A107" s="23" t="s">
        <v>871</v>
      </c>
      <c r="B107" s="24" t="s">
        <v>872</v>
      </c>
      <c r="C107" s="24">
        <v>73.84</v>
      </c>
      <c r="D107" s="24">
        <v>73.77</v>
      </c>
      <c r="E107" s="24">
        <v>1.1399999999999999</v>
      </c>
      <c r="F107" s="24">
        <v>7</v>
      </c>
      <c r="G107" s="24">
        <v>46.51</v>
      </c>
      <c r="H107" s="24">
        <v>67.44</v>
      </c>
      <c r="I107" s="24">
        <v>32.56</v>
      </c>
      <c r="J107" s="24">
        <v>88.7</v>
      </c>
      <c r="K107" s="58" t="s">
        <v>83</v>
      </c>
    </row>
    <row r="108" spans="1:11" x14ac:dyDescent="0.2">
      <c r="A108" s="23" t="s">
        <v>873</v>
      </c>
      <c r="B108" s="24" t="s">
        <v>874</v>
      </c>
      <c r="C108" s="24">
        <v>65.069999999999993</v>
      </c>
      <c r="D108" s="24">
        <v>33.33</v>
      </c>
      <c r="E108" s="24">
        <v>35.49</v>
      </c>
      <c r="F108" s="24">
        <v>7.5</v>
      </c>
      <c r="G108" s="24">
        <v>46.43</v>
      </c>
      <c r="H108" s="24">
        <v>75</v>
      </c>
      <c r="I108" s="24">
        <v>21.43</v>
      </c>
      <c r="J108" s="24">
        <v>68.75</v>
      </c>
      <c r="K108" s="27" t="s">
        <v>442</v>
      </c>
    </row>
    <row r="109" spans="1:11" x14ac:dyDescent="0.2">
      <c r="A109" s="23" t="s">
        <v>875</v>
      </c>
      <c r="B109" s="24" t="s">
        <v>876</v>
      </c>
      <c r="C109" s="24">
        <v>67.260000000000005</v>
      </c>
      <c r="D109" s="24">
        <v>61.7</v>
      </c>
      <c r="E109" s="24">
        <v>17.309999999999999</v>
      </c>
      <c r="F109" s="24">
        <v>13.1</v>
      </c>
      <c r="G109" s="24">
        <v>38.1</v>
      </c>
      <c r="H109" s="24">
        <v>71.430000000000007</v>
      </c>
      <c r="I109" s="24">
        <v>9.52</v>
      </c>
      <c r="J109" s="24">
        <v>43.53</v>
      </c>
      <c r="K109" s="27" t="s">
        <v>442</v>
      </c>
    </row>
    <row r="110" spans="1:11" x14ac:dyDescent="0.2">
      <c r="A110" s="23" t="s">
        <v>877</v>
      </c>
      <c r="B110" s="24" t="s">
        <v>878</v>
      </c>
      <c r="C110" s="24">
        <v>60</v>
      </c>
      <c r="D110" s="24"/>
      <c r="E110" s="24"/>
      <c r="F110" s="24">
        <v>3.2</v>
      </c>
      <c r="G110" s="24">
        <v>0.85</v>
      </c>
      <c r="H110" s="24">
        <v>5.08</v>
      </c>
      <c r="I110" s="24">
        <v>6.78</v>
      </c>
      <c r="J110" s="24">
        <v>86.4</v>
      </c>
      <c r="K110" s="27" t="s">
        <v>980</v>
      </c>
    </row>
    <row r="111" spans="1:11" x14ac:dyDescent="0.2">
      <c r="A111" s="23" t="s">
        <v>879</v>
      </c>
      <c r="B111" s="24" t="s">
        <v>880</v>
      </c>
      <c r="C111" s="24">
        <v>73.3</v>
      </c>
      <c r="D111" s="24">
        <v>14.52</v>
      </c>
      <c r="E111" s="24">
        <v>51.74</v>
      </c>
      <c r="F111" s="24">
        <v>6.2</v>
      </c>
      <c r="G111" s="24">
        <v>23.71</v>
      </c>
      <c r="H111" s="24">
        <v>25.86</v>
      </c>
      <c r="I111" s="24">
        <v>22.84</v>
      </c>
      <c r="J111" s="24">
        <v>58.79</v>
      </c>
      <c r="K111" s="27" t="s">
        <v>442</v>
      </c>
    </row>
    <row r="112" spans="1:11" x14ac:dyDescent="0.2">
      <c r="A112" s="23" t="s">
        <v>881</v>
      </c>
      <c r="B112" s="24" t="s">
        <v>882</v>
      </c>
      <c r="C112" s="24">
        <v>71.08</v>
      </c>
      <c r="D112" s="24"/>
      <c r="E112" s="24"/>
      <c r="F112" s="24">
        <v>9.3000000000000007</v>
      </c>
      <c r="G112" s="24"/>
      <c r="H112" s="24">
        <v>100</v>
      </c>
      <c r="I112" s="24">
        <v>0</v>
      </c>
      <c r="J112" s="24">
        <v>77.27</v>
      </c>
      <c r="K112" s="27" t="s">
        <v>980</v>
      </c>
    </row>
    <row r="113" spans="1:11" x14ac:dyDescent="0.2">
      <c r="A113" s="23" t="s">
        <v>883</v>
      </c>
      <c r="B113" s="24" t="s">
        <v>884</v>
      </c>
      <c r="C113" s="24">
        <v>63.37</v>
      </c>
      <c r="D113" s="24">
        <v>36.049999999999997</v>
      </c>
      <c r="E113" s="24">
        <v>30.2</v>
      </c>
      <c r="F113" s="24">
        <v>7</v>
      </c>
      <c r="G113" s="24">
        <v>7.32</v>
      </c>
      <c r="H113" s="24">
        <v>25.61</v>
      </c>
      <c r="I113" s="24">
        <v>5.49</v>
      </c>
      <c r="J113" s="24">
        <v>74.11</v>
      </c>
      <c r="K113" s="27" t="s">
        <v>442</v>
      </c>
    </row>
    <row r="114" spans="1:11" x14ac:dyDescent="0.2">
      <c r="A114" s="23" t="s">
        <v>885</v>
      </c>
      <c r="B114" s="24" t="s">
        <v>886</v>
      </c>
      <c r="C114" s="24">
        <v>56.23</v>
      </c>
      <c r="D114" s="24">
        <v>10.119999999999999</v>
      </c>
      <c r="E114" s="24">
        <v>51.65</v>
      </c>
      <c r="F114" s="24">
        <v>5.4</v>
      </c>
      <c r="G114" s="24">
        <v>21.43</v>
      </c>
      <c r="H114" s="24">
        <v>42.86</v>
      </c>
      <c r="I114" s="24">
        <v>585.71</v>
      </c>
      <c r="J114" s="24">
        <v>60.37</v>
      </c>
      <c r="K114" s="27" t="s">
        <v>442</v>
      </c>
    </row>
    <row r="115" spans="1:11" x14ac:dyDescent="0.2">
      <c r="A115" s="23" t="s">
        <v>887</v>
      </c>
      <c r="B115" s="24" t="s">
        <v>888</v>
      </c>
      <c r="C115" s="24">
        <v>70.28</v>
      </c>
      <c r="D115" s="24">
        <v>19.600000000000001</v>
      </c>
      <c r="E115" s="24">
        <v>47.57</v>
      </c>
      <c r="F115" s="24">
        <v>2.6</v>
      </c>
      <c r="G115" s="24">
        <v>12.2</v>
      </c>
      <c r="H115" s="24">
        <v>56.1</v>
      </c>
      <c r="I115" s="24">
        <v>12.2</v>
      </c>
      <c r="J115" s="24">
        <v>69.38</v>
      </c>
      <c r="K115" s="27" t="s">
        <v>442</v>
      </c>
    </row>
    <row r="116" spans="1:11" x14ac:dyDescent="0.2">
      <c r="A116" s="23" t="s">
        <v>889</v>
      </c>
      <c r="B116" s="24" t="s">
        <v>890</v>
      </c>
      <c r="C116" s="24">
        <v>56.48</v>
      </c>
      <c r="D116" s="24">
        <v>40</v>
      </c>
      <c r="E116" s="24">
        <v>31.51</v>
      </c>
      <c r="F116" s="24">
        <v>6.3</v>
      </c>
      <c r="G116" s="24">
        <v>16.43</v>
      </c>
      <c r="H116" s="24">
        <v>17.440000000000001</v>
      </c>
      <c r="I116" s="24">
        <v>12.17</v>
      </c>
      <c r="J116" s="24">
        <v>28.7</v>
      </c>
      <c r="K116" s="59" t="s">
        <v>36</v>
      </c>
    </row>
    <row r="117" spans="1:11" x14ac:dyDescent="0.2">
      <c r="A117" s="23" t="s">
        <v>891</v>
      </c>
      <c r="B117" s="24" t="s">
        <v>892</v>
      </c>
      <c r="C117" s="24">
        <v>62.62</v>
      </c>
      <c r="D117" s="24">
        <v>66.150000000000006</v>
      </c>
      <c r="E117" s="24">
        <v>11.89</v>
      </c>
      <c r="F117" s="24">
        <v>14.3</v>
      </c>
      <c r="G117" s="24">
        <v>50</v>
      </c>
      <c r="H117" s="24">
        <v>87.5</v>
      </c>
      <c r="I117" s="24">
        <v>0</v>
      </c>
      <c r="J117" s="24">
        <v>82.64</v>
      </c>
      <c r="K117" s="58" t="s">
        <v>83</v>
      </c>
    </row>
    <row r="118" spans="1:11" x14ac:dyDescent="0.2">
      <c r="A118" s="23" t="s">
        <v>893</v>
      </c>
      <c r="B118" s="24" t="s">
        <v>894</v>
      </c>
      <c r="C118" s="24"/>
      <c r="D118" s="24">
        <v>52.83</v>
      </c>
      <c r="E118" s="24">
        <v>18.32</v>
      </c>
      <c r="F118" s="24">
        <v>8.3000000000000007</v>
      </c>
      <c r="G118" s="24"/>
      <c r="H118" s="24">
        <v>12.12</v>
      </c>
      <c r="I118" s="24">
        <v>30.3</v>
      </c>
      <c r="J118" s="24">
        <v>86.26</v>
      </c>
      <c r="K118" s="27" t="s">
        <v>980</v>
      </c>
    </row>
    <row r="119" spans="1:11" x14ac:dyDescent="0.2">
      <c r="A119" s="23" t="s">
        <v>895</v>
      </c>
      <c r="B119" s="24" t="s">
        <v>896</v>
      </c>
      <c r="C119" s="24">
        <v>63.85</v>
      </c>
      <c r="D119" s="24">
        <v>50</v>
      </c>
      <c r="E119" s="24">
        <v>25.56</v>
      </c>
      <c r="F119" s="24">
        <v>10</v>
      </c>
      <c r="G119" s="24">
        <v>12.12</v>
      </c>
      <c r="H119" s="24">
        <v>24.24</v>
      </c>
      <c r="I119" s="24">
        <v>4.55</v>
      </c>
      <c r="J119" s="24">
        <v>2.91</v>
      </c>
      <c r="K119" s="27" t="s">
        <v>442</v>
      </c>
    </row>
    <row r="120" spans="1:11" x14ac:dyDescent="0.2">
      <c r="A120" s="23" t="s">
        <v>897</v>
      </c>
      <c r="B120" s="24" t="s">
        <v>898</v>
      </c>
      <c r="C120" s="24">
        <v>64.86</v>
      </c>
      <c r="D120" s="24">
        <v>38.36</v>
      </c>
      <c r="E120" s="24">
        <v>41.21</v>
      </c>
      <c r="F120" s="24">
        <v>9.6999999999999993</v>
      </c>
      <c r="G120" s="24">
        <v>1.71</v>
      </c>
      <c r="H120" s="24">
        <v>5.13</v>
      </c>
      <c r="I120" s="24">
        <v>0.43</v>
      </c>
      <c r="J120" s="24">
        <v>77.510000000000005</v>
      </c>
      <c r="K120" s="27" t="s">
        <v>442</v>
      </c>
    </row>
    <row r="121" spans="1:11" x14ac:dyDescent="0.2">
      <c r="A121" s="23" t="s">
        <v>899</v>
      </c>
      <c r="B121" s="24" t="s">
        <v>900</v>
      </c>
      <c r="C121" s="24">
        <v>65.94</v>
      </c>
      <c r="D121" s="24">
        <v>50</v>
      </c>
      <c r="E121" s="24">
        <v>29.55</v>
      </c>
      <c r="F121" s="24">
        <v>22</v>
      </c>
      <c r="G121" s="24">
        <v>10</v>
      </c>
      <c r="H121" s="24">
        <v>21.25</v>
      </c>
      <c r="I121" s="24">
        <v>6.25</v>
      </c>
      <c r="J121" s="24">
        <v>65.25</v>
      </c>
      <c r="K121" s="27" t="s">
        <v>442</v>
      </c>
    </row>
    <row r="122" spans="1:11" x14ac:dyDescent="0.2">
      <c r="A122" s="23" t="s">
        <v>901</v>
      </c>
      <c r="B122" s="24" t="s">
        <v>902</v>
      </c>
      <c r="C122" s="24">
        <v>66.959999999999994</v>
      </c>
      <c r="D122" s="24">
        <v>37.5</v>
      </c>
      <c r="E122" s="24">
        <v>37.770000000000003</v>
      </c>
      <c r="F122" s="24">
        <v>7.9</v>
      </c>
      <c r="G122" s="24">
        <v>24.24</v>
      </c>
      <c r="H122" s="24">
        <v>78.790000000000006</v>
      </c>
      <c r="I122" s="24">
        <v>24.24</v>
      </c>
      <c r="J122" s="24">
        <v>55.45</v>
      </c>
      <c r="K122" s="58" t="s">
        <v>83</v>
      </c>
    </row>
    <row r="123" spans="1:11" x14ac:dyDescent="0.2">
      <c r="A123" s="23" t="s">
        <v>903</v>
      </c>
      <c r="B123" s="24" t="s">
        <v>904</v>
      </c>
      <c r="C123" s="24">
        <v>65.7</v>
      </c>
      <c r="D123" s="24">
        <v>42.77</v>
      </c>
      <c r="E123" s="24">
        <v>28.83</v>
      </c>
      <c r="F123" s="24">
        <v>3</v>
      </c>
      <c r="G123" s="24">
        <v>2.36</v>
      </c>
      <c r="H123" s="24">
        <v>20.54</v>
      </c>
      <c r="I123" s="24">
        <v>2.02</v>
      </c>
      <c r="J123" s="24"/>
      <c r="K123" s="27" t="s">
        <v>980</v>
      </c>
    </row>
    <row r="124" spans="1:11" x14ac:dyDescent="0.2">
      <c r="A124" s="23" t="s">
        <v>905</v>
      </c>
      <c r="B124" s="24" t="s">
        <v>906</v>
      </c>
      <c r="C124" s="24">
        <v>61.92</v>
      </c>
      <c r="D124" s="24">
        <v>27.94</v>
      </c>
      <c r="E124" s="24">
        <v>39.11</v>
      </c>
      <c r="F124" s="24">
        <v>8.6</v>
      </c>
      <c r="G124" s="24">
        <v>65.22</v>
      </c>
      <c r="H124" s="24">
        <v>82.61</v>
      </c>
      <c r="I124" s="24">
        <v>21.74</v>
      </c>
      <c r="J124" s="24">
        <v>69.180000000000007</v>
      </c>
      <c r="K124" s="27" t="s">
        <v>442</v>
      </c>
    </row>
    <row r="125" spans="1:11" x14ac:dyDescent="0.2">
      <c r="A125" s="23" t="s">
        <v>907</v>
      </c>
      <c r="B125" s="24" t="s">
        <v>908</v>
      </c>
      <c r="C125" s="24">
        <v>53.13</v>
      </c>
      <c r="D125" s="24">
        <v>14.07</v>
      </c>
      <c r="E125" s="24">
        <v>57.4</v>
      </c>
      <c r="F125" s="24">
        <v>5.3</v>
      </c>
      <c r="G125" s="24">
        <v>19.510000000000002</v>
      </c>
      <c r="H125" s="24">
        <v>37.799999999999997</v>
      </c>
      <c r="I125" s="24">
        <v>28.05</v>
      </c>
      <c r="J125" s="24">
        <v>84.4</v>
      </c>
      <c r="K125" s="27" t="s">
        <v>442</v>
      </c>
    </row>
    <row r="126" spans="1:11" x14ac:dyDescent="0.2">
      <c r="A126" s="23" t="s">
        <v>909</v>
      </c>
      <c r="B126" s="24" t="s">
        <v>910</v>
      </c>
      <c r="C126" s="24">
        <v>67.16</v>
      </c>
      <c r="D126" s="24"/>
      <c r="E126" s="24"/>
      <c r="F126" s="24">
        <v>8.3000000000000007</v>
      </c>
      <c r="G126" s="24">
        <v>11.11</v>
      </c>
      <c r="H126" s="24">
        <v>77.78</v>
      </c>
      <c r="I126" s="24">
        <v>7.41</v>
      </c>
      <c r="J126" s="24">
        <v>12</v>
      </c>
      <c r="K126" s="27" t="s">
        <v>980</v>
      </c>
    </row>
    <row r="127" spans="1:11" x14ac:dyDescent="0.2">
      <c r="A127" s="23" t="s">
        <v>911</v>
      </c>
      <c r="B127" s="24" t="s">
        <v>912</v>
      </c>
      <c r="C127" s="24">
        <v>66.91</v>
      </c>
      <c r="D127" s="24">
        <v>33.53</v>
      </c>
      <c r="E127" s="24">
        <v>39.99</v>
      </c>
      <c r="F127" s="24">
        <v>20.399999999999999</v>
      </c>
      <c r="G127" s="24">
        <v>11.76</v>
      </c>
      <c r="H127" s="24">
        <v>13.84</v>
      </c>
      <c r="I127" s="24">
        <v>15.92</v>
      </c>
      <c r="J127" s="24">
        <v>74.38</v>
      </c>
      <c r="K127" s="27" t="s">
        <v>442</v>
      </c>
    </row>
    <row r="128" spans="1:11" x14ac:dyDescent="0.2">
      <c r="A128" s="23" t="s">
        <v>913</v>
      </c>
      <c r="B128" s="24" t="s">
        <v>914</v>
      </c>
      <c r="C128" s="24">
        <v>66.8</v>
      </c>
      <c r="D128" s="24">
        <v>56</v>
      </c>
      <c r="E128" s="24">
        <v>24.55</v>
      </c>
      <c r="F128" s="24">
        <v>7.2</v>
      </c>
      <c r="G128" s="24">
        <v>41.38</v>
      </c>
      <c r="H128" s="24">
        <v>42.15</v>
      </c>
      <c r="I128" s="24">
        <v>11.88</v>
      </c>
      <c r="J128" s="24">
        <v>78.569999999999993</v>
      </c>
      <c r="K128" s="58" t="s">
        <v>83</v>
      </c>
    </row>
    <row r="129" spans="1:11" x14ac:dyDescent="0.2">
      <c r="A129" s="23" t="s">
        <v>915</v>
      </c>
      <c r="B129" s="24" t="s">
        <v>916</v>
      </c>
      <c r="C129" s="24">
        <v>66.44</v>
      </c>
      <c r="D129" s="24">
        <v>25</v>
      </c>
      <c r="E129" s="24">
        <v>47.3</v>
      </c>
      <c r="F129" s="24">
        <v>5.9</v>
      </c>
      <c r="G129" s="24">
        <v>9.8800000000000008</v>
      </c>
      <c r="H129" s="24">
        <v>22.22</v>
      </c>
      <c r="I129" s="24">
        <v>25.93</v>
      </c>
      <c r="J129" s="24">
        <v>72.73</v>
      </c>
      <c r="K129" s="27" t="s">
        <v>442</v>
      </c>
    </row>
    <row r="130" spans="1:11" x14ac:dyDescent="0.2">
      <c r="A130" s="23" t="s">
        <v>917</v>
      </c>
      <c r="B130" s="24" t="s">
        <v>918</v>
      </c>
      <c r="C130" s="24">
        <v>63.87</v>
      </c>
      <c r="D130" s="24">
        <v>30</v>
      </c>
      <c r="E130" s="24">
        <v>42.19</v>
      </c>
      <c r="F130" s="24">
        <v>9.6</v>
      </c>
      <c r="G130" s="24">
        <v>1.38</v>
      </c>
      <c r="H130" s="24">
        <v>3.45</v>
      </c>
      <c r="I130" s="24">
        <v>5.17</v>
      </c>
      <c r="J130" s="24">
        <v>83.83</v>
      </c>
      <c r="K130" s="27" t="s">
        <v>442</v>
      </c>
    </row>
    <row r="131" spans="1:11" x14ac:dyDescent="0.2">
      <c r="A131" s="23" t="s">
        <v>919</v>
      </c>
      <c r="B131" s="24" t="s">
        <v>920</v>
      </c>
      <c r="C131" s="24">
        <v>64.75</v>
      </c>
      <c r="D131" s="24">
        <v>37.06</v>
      </c>
      <c r="E131" s="24">
        <v>41.98</v>
      </c>
      <c r="F131" s="24">
        <v>13.5</v>
      </c>
      <c r="G131" s="24">
        <v>17.29</v>
      </c>
      <c r="H131" s="24">
        <v>28.57</v>
      </c>
      <c r="I131" s="24">
        <v>9.02</v>
      </c>
      <c r="J131" s="24">
        <v>48.27</v>
      </c>
      <c r="K131" s="27" t="s">
        <v>442</v>
      </c>
    </row>
    <row r="132" spans="1:11" x14ac:dyDescent="0.2">
      <c r="A132" s="23" t="s">
        <v>921</v>
      </c>
      <c r="B132" s="24" t="s">
        <v>922</v>
      </c>
      <c r="C132" s="24">
        <v>70.28</v>
      </c>
      <c r="D132" s="24">
        <v>25.99</v>
      </c>
      <c r="E132" s="24">
        <v>39.46</v>
      </c>
      <c r="F132" s="24">
        <v>8.4</v>
      </c>
      <c r="G132" s="24">
        <v>7.69</v>
      </c>
      <c r="H132" s="24">
        <v>36.54</v>
      </c>
      <c r="I132" s="24">
        <v>17.309999999999999</v>
      </c>
      <c r="J132" s="24">
        <v>57.34</v>
      </c>
      <c r="K132" s="27" t="s">
        <v>442</v>
      </c>
    </row>
    <row r="133" spans="1:11" x14ac:dyDescent="0.2">
      <c r="A133" s="23" t="s">
        <v>923</v>
      </c>
      <c r="B133" s="24" t="s">
        <v>924</v>
      </c>
      <c r="C133" s="24">
        <v>62.14</v>
      </c>
      <c r="D133" s="24">
        <v>36.44</v>
      </c>
      <c r="E133" s="24">
        <v>37.299999999999997</v>
      </c>
      <c r="F133" s="24">
        <v>8.1</v>
      </c>
      <c r="G133" s="24">
        <v>8.4</v>
      </c>
      <c r="H133" s="24">
        <v>14.45</v>
      </c>
      <c r="I133" s="24">
        <v>22.02</v>
      </c>
      <c r="J133" s="24">
        <v>48.67</v>
      </c>
      <c r="K133" s="27" t="s">
        <v>442</v>
      </c>
    </row>
    <row r="134" spans="1:11" x14ac:dyDescent="0.2">
      <c r="A134" s="23" t="s">
        <v>925</v>
      </c>
      <c r="B134" s="24" t="s">
        <v>926</v>
      </c>
      <c r="C134" s="24">
        <v>63.7</v>
      </c>
      <c r="D134" s="24">
        <v>37.08</v>
      </c>
      <c r="E134" s="24">
        <v>45.7</v>
      </c>
      <c r="F134" s="24">
        <v>12</v>
      </c>
      <c r="G134" s="24">
        <v>33.33</v>
      </c>
      <c r="H134" s="24">
        <v>94.44</v>
      </c>
      <c r="I134" s="24">
        <v>72.22</v>
      </c>
      <c r="J134" s="24">
        <v>71.12</v>
      </c>
      <c r="K134" s="58" t="s">
        <v>83</v>
      </c>
    </row>
    <row r="135" spans="1:11" x14ac:dyDescent="0.2">
      <c r="A135" s="23" t="s">
        <v>927</v>
      </c>
      <c r="B135" s="24" t="s">
        <v>928</v>
      </c>
      <c r="C135" s="24">
        <v>63.1</v>
      </c>
      <c r="D135" s="24">
        <v>56.69</v>
      </c>
      <c r="E135" s="24">
        <v>20.94</v>
      </c>
      <c r="F135" s="24">
        <v>12.5</v>
      </c>
      <c r="G135" s="24"/>
      <c r="H135" s="24">
        <v>2.06</v>
      </c>
      <c r="I135" s="24">
        <v>22.68</v>
      </c>
      <c r="J135" s="24">
        <v>63.13</v>
      </c>
      <c r="K135" s="27" t="s">
        <v>980</v>
      </c>
    </row>
    <row r="136" spans="1:11" x14ac:dyDescent="0.2">
      <c r="A136" s="23" t="s">
        <v>929</v>
      </c>
      <c r="B136" s="24" t="s">
        <v>930</v>
      </c>
      <c r="C136" s="24">
        <v>64.66</v>
      </c>
      <c r="D136" s="24">
        <v>25.38</v>
      </c>
      <c r="E136" s="24">
        <v>38.99</v>
      </c>
      <c r="F136" s="24">
        <v>5.4</v>
      </c>
      <c r="G136" s="24">
        <v>9.09</v>
      </c>
      <c r="H136" s="24">
        <v>18.18</v>
      </c>
      <c r="I136" s="24">
        <v>70.91</v>
      </c>
      <c r="J136" s="24">
        <v>71.180000000000007</v>
      </c>
      <c r="K136" s="27" t="s">
        <v>442</v>
      </c>
    </row>
    <row r="137" spans="1:11" x14ac:dyDescent="0.2">
      <c r="A137" s="23" t="s">
        <v>931</v>
      </c>
      <c r="B137" s="24" t="s">
        <v>932</v>
      </c>
      <c r="C137" s="24">
        <v>59.04</v>
      </c>
      <c r="D137" s="24">
        <v>19.77</v>
      </c>
      <c r="E137" s="24">
        <v>49.1</v>
      </c>
      <c r="F137" s="24">
        <v>10.4</v>
      </c>
      <c r="G137" s="24">
        <v>4.76</v>
      </c>
      <c r="H137" s="24">
        <v>15.48</v>
      </c>
      <c r="I137" s="24">
        <v>50</v>
      </c>
      <c r="J137" s="24">
        <v>86.67</v>
      </c>
      <c r="K137" s="27" t="s">
        <v>442</v>
      </c>
    </row>
    <row r="138" spans="1:11" x14ac:dyDescent="0.2">
      <c r="A138" s="23" t="s">
        <v>933</v>
      </c>
      <c r="B138" s="24" t="s">
        <v>934</v>
      </c>
      <c r="C138" s="24">
        <v>59.61</v>
      </c>
      <c r="D138" s="24">
        <v>50.65</v>
      </c>
      <c r="E138" s="24">
        <v>23.77</v>
      </c>
      <c r="F138" s="24">
        <v>9</v>
      </c>
      <c r="G138" s="24">
        <v>18.18</v>
      </c>
      <c r="H138" s="24">
        <v>27.27</v>
      </c>
      <c r="I138" s="24">
        <v>9.09</v>
      </c>
      <c r="J138" s="24">
        <v>75.89</v>
      </c>
      <c r="K138" s="27" t="s">
        <v>442</v>
      </c>
    </row>
    <row r="139" spans="1:11" x14ac:dyDescent="0.2">
      <c r="A139" s="23" t="s">
        <v>935</v>
      </c>
      <c r="B139" s="24" t="s">
        <v>936</v>
      </c>
      <c r="C139" s="24">
        <v>72.5</v>
      </c>
      <c r="D139" s="24">
        <v>23.89</v>
      </c>
      <c r="E139" s="24">
        <v>40.56</v>
      </c>
      <c r="F139" s="24">
        <v>4.8</v>
      </c>
      <c r="G139" s="24">
        <v>33.96</v>
      </c>
      <c r="H139" s="24">
        <v>41.51</v>
      </c>
      <c r="I139" s="24">
        <v>22.64</v>
      </c>
      <c r="J139" s="24">
        <v>55.22</v>
      </c>
      <c r="K139" s="27" t="s">
        <v>442</v>
      </c>
    </row>
    <row r="140" spans="1:11" x14ac:dyDescent="0.2">
      <c r="A140" s="23" t="s">
        <v>937</v>
      </c>
      <c r="B140" s="24" t="s">
        <v>938</v>
      </c>
      <c r="C140" s="24">
        <v>61.23</v>
      </c>
      <c r="D140" s="24">
        <v>45.83</v>
      </c>
      <c r="E140" s="24">
        <v>19.98</v>
      </c>
      <c r="F140" s="24">
        <v>6.8</v>
      </c>
      <c r="G140" s="24">
        <v>22.69</v>
      </c>
      <c r="H140" s="24">
        <v>31.93</v>
      </c>
      <c r="I140" s="24">
        <v>36.130000000000003</v>
      </c>
      <c r="J140" s="24">
        <v>60.61</v>
      </c>
      <c r="K140" s="27" t="s">
        <v>442</v>
      </c>
    </row>
    <row r="141" spans="1:11" x14ac:dyDescent="0.2">
      <c r="A141" s="23" t="s">
        <v>939</v>
      </c>
      <c r="B141" s="24" t="s">
        <v>940</v>
      </c>
      <c r="C141" s="24">
        <v>67.900000000000006</v>
      </c>
      <c r="D141" s="24">
        <v>53.39</v>
      </c>
      <c r="E141" s="24">
        <v>23.8</v>
      </c>
      <c r="F141" s="24">
        <v>12.8</v>
      </c>
      <c r="G141" s="24">
        <v>3.09</v>
      </c>
      <c r="H141" s="24">
        <v>5.56</v>
      </c>
      <c r="I141" s="24">
        <v>59.26</v>
      </c>
      <c r="J141" s="24">
        <v>38.29</v>
      </c>
      <c r="K141" s="27" t="s">
        <v>442</v>
      </c>
    </row>
    <row r="142" spans="1:11" x14ac:dyDescent="0.2">
      <c r="A142" s="23" t="s">
        <v>941</v>
      </c>
      <c r="B142" s="24" t="s">
        <v>942</v>
      </c>
      <c r="C142" s="24">
        <v>62.03</v>
      </c>
      <c r="D142" s="24">
        <v>37.619999999999997</v>
      </c>
      <c r="E142" s="24">
        <v>34.020000000000003</v>
      </c>
      <c r="F142" s="24">
        <v>10.199999999999999</v>
      </c>
      <c r="G142" s="24">
        <v>3.91</v>
      </c>
      <c r="H142" s="24">
        <v>5.03</v>
      </c>
      <c r="I142" s="24">
        <v>13.41</v>
      </c>
      <c r="J142" s="24">
        <v>75</v>
      </c>
      <c r="K142" s="27" t="s">
        <v>442</v>
      </c>
    </row>
    <row r="143" spans="1:11" x14ac:dyDescent="0.2">
      <c r="A143" s="23" t="s">
        <v>943</v>
      </c>
      <c r="B143" s="24" t="s">
        <v>944</v>
      </c>
      <c r="C143" s="24">
        <v>65.55</v>
      </c>
      <c r="D143" s="24">
        <v>34.19</v>
      </c>
      <c r="E143" s="24">
        <v>27.5</v>
      </c>
      <c r="F143" s="24">
        <v>5.5</v>
      </c>
      <c r="G143" s="24">
        <v>16.670000000000002</v>
      </c>
      <c r="H143" s="24">
        <v>33.33</v>
      </c>
      <c r="I143" s="24">
        <v>341.67</v>
      </c>
      <c r="J143" s="24">
        <v>84.29</v>
      </c>
      <c r="K143" s="27" t="s">
        <v>442</v>
      </c>
    </row>
    <row r="144" spans="1:11" x14ac:dyDescent="0.2">
      <c r="A144" s="23" t="s">
        <v>945</v>
      </c>
      <c r="B144" s="24" t="s">
        <v>946</v>
      </c>
      <c r="C144" s="24">
        <v>54.27</v>
      </c>
      <c r="D144" s="24">
        <v>28.03</v>
      </c>
      <c r="E144" s="24">
        <v>39.880000000000003</v>
      </c>
      <c r="F144" s="24">
        <v>4.3</v>
      </c>
      <c r="G144" s="24">
        <v>13.64</v>
      </c>
      <c r="H144" s="24">
        <v>17.27</v>
      </c>
      <c r="I144" s="24">
        <v>7.27</v>
      </c>
      <c r="J144" s="24">
        <v>82.82</v>
      </c>
      <c r="K144" s="27" t="s">
        <v>442</v>
      </c>
    </row>
    <row r="145" spans="1:11" x14ac:dyDescent="0.2">
      <c r="A145" s="23" t="s">
        <v>947</v>
      </c>
      <c r="B145" s="24" t="s">
        <v>948</v>
      </c>
      <c r="C145" s="24">
        <v>56.65</v>
      </c>
      <c r="D145" s="24">
        <v>40</v>
      </c>
      <c r="E145" s="24">
        <v>42.43</v>
      </c>
      <c r="F145" s="24">
        <v>8.6999999999999993</v>
      </c>
      <c r="G145" s="24">
        <v>14.75</v>
      </c>
      <c r="H145" s="24">
        <v>73.77</v>
      </c>
      <c r="I145" s="24">
        <v>14.75</v>
      </c>
      <c r="J145" s="24">
        <v>57.14</v>
      </c>
      <c r="K145" s="27" t="s">
        <v>442</v>
      </c>
    </row>
    <row r="146" spans="1:11" x14ac:dyDescent="0.2">
      <c r="A146" s="23" t="s">
        <v>949</v>
      </c>
      <c r="B146" s="24" t="s">
        <v>950</v>
      </c>
      <c r="C146" s="24">
        <v>62.87</v>
      </c>
      <c r="D146" s="24">
        <v>68.06</v>
      </c>
      <c r="E146" s="24">
        <v>14.63</v>
      </c>
      <c r="F146" s="24">
        <v>11.4</v>
      </c>
      <c r="G146" s="24">
        <v>4.41</v>
      </c>
      <c r="H146" s="24">
        <v>48.53</v>
      </c>
      <c r="I146" s="24">
        <v>75</v>
      </c>
      <c r="J146" s="24">
        <v>70.7</v>
      </c>
      <c r="K146" s="27" t="s">
        <v>442</v>
      </c>
    </row>
    <row r="147" spans="1:11" x14ac:dyDescent="0.2">
      <c r="A147" s="23" t="s">
        <v>951</v>
      </c>
      <c r="B147" s="24" t="s">
        <v>952</v>
      </c>
      <c r="C147" s="24">
        <v>59.82</v>
      </c>
      <c r="D147" s="24">
        <v>43.95</v>
      </c>
      <c r="E147" s="24">
        <v>31.46</v>
      </c>
      <c r="F147" s="24">
        <v>20.2</v>
      </c>
      <c r="G147" s="24">
        <v>56.1</v>
      </c>
      <c r="H147" s="24">
        <v>85.37</v>
      </c>
      <c r="I147" s="24">
        <v>53.66</v>
      </c>
      <c r="J147" s="24">
        <v>19.21</v>
      </c>
      <c r="K147" s="27" t="s">
        <v>442</v>
      </c>
    </row>
    <row r="148" spans="1:11" x14ac:dyDescent="0.2">
      <c r="A148" s="23" t="s">
        <v>953</v>
      </c>
      <c r="B148" s="24" t="s">
        <v>954</v>
      </c>
      <c r="C148" s="24">
        <v>61.65</v>
      </c>
      <c r="D148" s="24">
        <v>90</v>
      </c>
      <c r="E148" s="24">
        <v>-9.4</v>
      </c>
      <c r="F148" s="24">
        <v>10.7</v>
      </c>
      <c r="G148" s="24"/>
      <c r="H148" s="24">
        <v>4.8099999999999996</v>
      </c>
      <c r="I148" s="24">
        <v>11.54</v>
      </c>
      <c r="J148" s="24">
        <v>84.44</v>
      </c>
      <c r="K148" s="27" t="s">
        <v>980</v>
      </c>
    </row>
    <row r="149" spans="1:11" x14ac:dyDescent="0.2">
      <c r="A149" s="23" t="s">
        <v>955</v>
      </c>
      <c r="B149" s="24" t="s">
        <v>956</v>
      </c>
      <c r="C149" s="24">
        <v>64.7</v>
      </c>
      <c r="D149" s="24">
        <v>50.8</v>
      </c>
      <c r="E149" s="24">
        <v>28.48</v>
      </c>
      <c r="F149" s="24">
        <v>11.6</v>
      </c>
      <c r="G149" s="24">
        <v>4.33</v>
      </c>
      <c r="H149" s="24">
        <v>10.36</v>
      </c>
      <c r="I149" s="24">
        <v>1.32</v>
      </c>
      <c r="J149" s="24">
        <v>78.569999999999993</v>
      </c>
      <c r="K149" s="27" t="s">
        <v>442</v>
      </c>
    </row>
    <row r="150" spans="1:11" x14ac:dyDescent="0.2">
      <c r="A150" s="23" t="s">
        <v>957</v>
      </c>
      <c r="B150" s="24" t="s">
        <v>958</v>
      </c>
      <c r="C150" s="24">
        <v>61.8</v>
      </c>
      <c r="D150" s="24">
        <v>50.35</v>
      </c>
      <c r="E150" s="24">
        <v>11.17</v>
      </c>
      <c r="F150" s="24">
        <v>5.8</v>
      </c>
      <c r="G150" s="24">
        <v>9.5500000000000007</v>
      </c>
      <c r="H150" s="24">
        <v>17.73</v>
      </c>
      <c r="I150" s="24">
        <v>5.91</v>
      </c>
      <c r="J150" s="24">
        <v>61.29</v>
      </c>
      <c r="K150" s="59" t="s">
        <v>36</v>
      </c>
    </row>
    <row r="151" spans="1:11" x14ac:dyDescent="0.2">
      <c r="A151" s="23" t="s">
        <v>959</v>
      </c>
      <c r="B151" s="24" t="s">
        <v>960</v>
      </c>
      <c r="C151" s="24">
        <v>68.14</v>
      </c>
      <c r="D151" s="24">
        <v>32.090000000000003</v>
      </c>
      <c r="E151" s="24">
        <v>40.79</v>
      </c>
      <c r="F151" s="24">
        <v>10</v>
      </c>
      <c r="G151" s="24">
        <v>13.64</v>
      </c>
      <c r="H151" s="24">
        <v>70.45</v>
      </c>
      <c r="I151" s="24">
        <v>63.64</v>
      </c>
      <c r="J151" s="24">
        <v>61.54</v>
      </c>
      <c r="K151" s="58" t="s">
        <v>83</v>
      </c>
    </row>
    <row r="152" spans="1:11" x14ac:dyDescent="0.2">
      <c r="A152" s="23" t="s">
        <v>961</v>
      </c>
      <c r="B152" s="24" t="s">
        <v>962</v>
      </c>
      <c r="C152" s="24">
        <v>61.31</v>
      </c>
      <c r="D152" s="24">
        <v>35.630000000000003</v>
      </c>
      <c r="E152" s="24">
        <v>42.66</v>
      </c>
      <c r="F152" s="24">
        <v>13.4</v>
      </c>
      <c r="G152" s="24">
        <v>10.34</v>
      </c>
      <c r="H152" s="24">
        <v>51.72</v>
      </c>
      <c r="I152" s="24">
        <v>41.38</v>
      </c>
      <c r="J152" s="24">
        <v>74.260000000000005</v>
      </c>
      <c r="K152" s="58" t="s">
        <v>83</v>
      </c>
    </row>
    <row r="153" spans="1:11" x14ac:dyDescent="0.2">
      <c r="A153" s="23" t="s">
        <v>963</v>
      </c>
      <c r="B153" s="24" t="s">
        <v>964</v>
      </c>
      <c r="C153" s="24">
        <v>59.24</v>
      </c>
      <c r="D153" s="24"/>
      <c r="E153" s="24"/>
      <c r="F153" s="24">
        <v>15.9</v>
      </c>
      <c r="G153" s="24"/>
      <c r="H153" s="24">
        <v>43.48</v>
      </c>
      <c r="I153" s="24">
        <v>95.65</v>
      </c>
      <c r="J153" s="24">
        <v>88</v>
      </c>
      <c r="K153" s="27" t="s">
        <v>980</v>
      </c>
    </row>
    <row r="154" spans="1:11" x14ac:dyDescent="0.2">
      <c r="A154" s="23" t="s">
        <v>965</v>
      </c>
      <c r="B154" s="24" t="s">
        <v>966</v>
      </c>
      <c r="C154" s="24">
        <v>68.430000000000007</v>
      </c>
      <c r="D154" s="24">
        <v>21.3</v>
      </c>
      <c r="E154" s="24">
        <v>52.88</v>
      </c>
      <c r="F154" s="24">
        <v>6.8</v>
      </c>
      <c r="G154" s="24">
        <v>2.4900000000000002</v>
      </c>
      <c r="H154" s="24">
        <v>72.2</v>
      </c>
      <c r="I154" s="24">
        <v>12.03</v>
      </c>
      <c r="J154" s="24">
        <v>40.1</v>
      </c>
      <c r="K154" s="27" t="s">
        <v>442</v>
      </c>
    </row>
    <row r="155" spans="1:11" x14ac:dyDescent="0.2">
      <c r="A155" s="23" t="s">
        <v>967</v>
      </c>
      <c r="B155" s="24" t="s">
        <v>968</v>
      </c>
      <c r="C155" s="24">
        <v>67.12</v>
      </c>
      <c r="D155" s="24">
        <v>65.22</v>
      </c>
      <c r="E155" s="24">
        <v>13.63</v>
      </c>
      <c r="F155" s="24">
        <v>20.100000000000001</v>
      </c>
      <c r="G155" s="24">
        <v>7.59</v>
      </c>
      <c r="H155" s="24">
        <v>17.72</v>
      </c>
      <c r="I155" s="24">
        <v>2.5299999999999998</v>
      </c>
      <c r="J155" s="24">
        <v>85.71</v>
      </c>
      <c r="K155" s="27" t="s">
        <v>442</v>
      </c>
    </row>
    <row r="156" spans="1:11" x14ac:dyDescent="0.2">
      <c r="A156" s="23" t="s">
        <v>969</v>
      </c>
      <c r="B156" s="24" t="s">
        <v>970</v>
      </c>
      <c r="C156" s="24">
        <v>63.03</v>
      </c>
      <c r="D156" s="24">
        <v>20.79</v>
      </c>
      <c r="E156" s="24">
        <v>43.59</v>
      </c>
      <c r="F156" s="24">
        <v>6.5</v>
      </c>
      <c r="G156" s="24">
        <v>13.21</v>
      </c>
      <c r="H156" s="24">
        <v>26.42</v>
      </c>
      <c r="I156" s="24">
        <v>18.87</v>
      </c>
      <c r="J156" s="24">
        <v>44.75</v>
      </c>
      <c r="K156" s="27" t="s">
        <v>442</v>
      </c>
    </row>
    <row r="157" spans="1:11" x14ac:dyDescent="0.2">
      <c r="A157" s="23" t="s">
        <v>971</v>
      </c>
      <c r="B157" s="24" t="s">
        <v>972</v>
      </c>
      <c r="C157" s="24">
        <v>68.94</v>
      </c>
      <c r="D157" s="24">
        <v>37.729999999999997</v>
      </c>
      <c r="E157" s="24">
        <v>39.270000000000003</v>
      </c>
      <c r="F157" s="24">
        <v>8.3000000000000007</v>
      </c>
      <c r="G157" s="24">
        <v>32.76</v>
      </c>
      <c r="H157" s="24">
        <v>68.97</v>
      </c>
      <c r="I157" s="24">
        <v>56.9</v>
      </c>
      <c r="J157" s="24">
        <v>79.459999999999994</v>
      </c>
      <c r="K157" s="58" t="s">
        <v>83</v>
      </c>
    </row>
    <row r="158" spans="1:11" ht="17" thickBot="1" x14ac:dyDescent="0.25">
      <c r="A158" s="28" t="s">
        <v>973</v>
      </c>
      <c r="B158" s="29" t="s">
        <v>974</v>
      </c>
      <c r="C158" s="29">
        <v>65.75</v>
      </c>
      <c r="D158" s="29">
        <v>83.16</v>
      </c>
      <c r="E158" s="29">
        <v>-6.26</v>
      </c>
      <c r="F158" s="29">
        <v>11.9</v>
      </c>
      <c r="G158" s="29">
        <v>4</v>
      </c>
      <c r="H158" s="29">
        <v>10</v>
      </c>
      <c r="I158" s="29">
        <v>10</v>
      </c>
      <c r="J158" s="29">
        <v>80.150000000000006</v>
      </c>
      <c r="K158" s="32" t="s">
        <v>442</v>
      </c>
    </row>
    <row r="159" spans="1:11" ht="17" thickTop="1" x14ac:dyDescent="0.2">
      <c r="C159" s="22" t="s">
        <v>975</v>
      </c>
    </row>
  </sheetData>
  <sortState ref="A7:S158">
    <sortCondition ref="A7:A158"/>
  </sortState>
  <mergeCells count="1">
    <mergeCell ref="K4:K6"/>
  </mergeCells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PHYSICAL NEEDS</vt:lpstr>
      <vt:lpstr>IAPT Access</vt:lpstr>
      <vt:lpstr>IAPT Outcomes</vt:lpstr>
      <vt:lpstr>Prescribing vs IAPT</vt:lpstr>
      <vt:lpstr>Living well index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Jones</dc:creator>
  <cp:keywords/>
  <dc:description/>
  <cp:lastModifiedBy>Microsoft Office User</cp:lastModifiedBy>
  <cp:revision/>
  <dcterms:created xsi:type="dcterms:W3CDTF">2015-08-06T19:28:47Z</dcterms:created>
  <dcterms:modified xsi:type="dcterms:W3CDTF">2015-11-16T13:28:38Z</dcterms:modified>
</cp:coreProperties>
</file>